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500" windowHeight="11230"/>
  </bookViews>
  <sheets>
    <sheet name="1" sheetId="4" r:id="rId1"/>
  </sheets>
  <externalReferences>
    <externalReference r:id="rId2"/>
  </externalReferences>
  <definedNames>
    <definedName name="_xlnm._FilterDatabase" localSheetId="0" hidden="1">'1'!$A$2:$I$99</definedName>
  </definedNames>
  <calcPr calcId="144525"/>
</workbook>
</file>

<file path=xl/sharedStrings.xml><?xml version="1.0" encoding="utf-8"?>
<sst xmlns="http://schemas.openxmlformats.org/spreadsheetml/2006/main" count="394" uniqueCount="108">
  <si>
    <t>附件1</t>
  </si>
  <si>
    <t xml:space="preserve">建设工程质量检测机构资质核准名单（2026年第2批）   </t>
  </si>
  <si>
    <t>序号</t>
  </si>
  <si>
    <t>企业名称</t>
  </si>
  <si>
    <t>统一社会信用代码</t>
  </si>
  <si>
    <t>法定代表人</t>
  </si>
  <si>
    <t>企业注册地址</t>
  </si>
  <si>
    <t>申请检测场所地址</t>
  </si>
  <si>
    <t>检测专项</t>
  </si>
  <si>
    <t>申请类型</t>
  </si>
  <si>
    <t>审查意见</t>
  </si>
  <si>
    <t>郴州市路盛工程检测技术服务有限公司</t>
  </si>
  <si>
    <t>郴州市北湖区同心路两江口华康新村</t>
  </si>
  <si>
    <t>建筑材料及构配件</t>
  </si>
  <si>
    <t>增项</t>
  </si>
  <si>
    <t>合格</t>
  </si>
  <si>
    <t>郴州市北湖区同心路两江口华康新村;</t>
  </si>
  <si>
    <t>湖南省郴州市北湖区同心路两江口华康新村</t>
  </si>
  <si>
    <t>主体结构及装饰装修</t>
  </si>
  <si>
    <t>湖南省郴州市北湖区同心路两江口华康新村;</t>
  </si>
  <si>
    <t>湖南楚湘工程质量检测有限公司</t>
  </si>
  <si>
    <t>湖南省郴州市北湖区郴江街道梨树山村上朱家湾村民小组八栋一单元</t>
  </si>
  <si>
    <t>地基基础</t>
  </si>
  <si>
    <t>增场所</t>
  </si>
  <si>
    <t>湖南省郴州市北湖区郴江街道梨树山村上朱家湾村民小组八栋一单元;</t>
  </si>
  <si>
    <t>永州市道县万家庄乡上洞村5组</t>
  </si>
  <si>
    <t>永州市道县万家庄乡上洞村5组;</t>
  </si>
  <si>
    <t>湖南广厦检测技术有限公司</t>
  </si>
  <si>
    <t>永和家园小区正大门右侧8、9号商铺</t>
  </si>
  <si>
    <t>永和家园小区正大门右侧8、9号商铺;</t>
  </si>
  <si>
    <t>湖南宏瑞工程检测技术有限公司</t>
  </si>
  <si>
    <t>湖南省长沙市望城区乌山街道仁和社区横塘新村10栋1号1-4楼</t>
  </si>
  <si>
    <t>道路工程</t>
  </si>
  <si>
    <t>湖南省长沙市望城区乌山街道仁和社区横塘新村10栋1号1-4楼;</t>
  </si>
  <si>
    <t>钢结构</t>
  </si>
  <si>
    <t>湖南湖大土木建筑工程检测有限公司</t>
  </si>
  <si>
    <t>湖南省长沙市岳麓区湖南大学土木工程学院内；湖南省长沙市岳麓区学士街道学士路336号湖南省检验检测特色产业园A1栋</t>
  </si>
  <si>
    <t>重新核定</t>
  </si>
  <si>
    <t>湖南省长沙市岳麓区湖南大学土木工程学院内;湖南省长沙市岳麓区学士街道学士路336号湖南省检验检测特色产业园A1栋;</t>
  </si>
  <si>
    <t>湖南精恒工程检测有限公司</t>
  </si>
  <si>
    <t>湖南省长沙市岳麓区学士街道玉莲路32号联东优谷工业园一号地36栋</t>
  </si>
  <si>
    <t>湖南省长沙市岳麓区学士街道玉莲路32号联东优谷工业园一号地36栋;</t>
  </si>
  <si>
    <t>建筑节能</t>
  </si>
  <si>
    <t>建筑幕墙</t>
  </si>
  <si>
    <t>市政工程材料</t>
  </si>
  <si>
    <t>湖南省宏尚检测技术股份有限公司</t>
  </si>
  <si>
    <t>邵阳市北塔区西湖北路与中山路交汇处中南五金汽配城3栋1003-1009号</t>
  </si>
  <si>
    <t>邵阳市北塔区西湖北路与中山路交汇处中南五金汽配城3栋1003-1009号;</t>
  </si>
  <si>
    <t>湖南四兴工程检测咨询有限公司</t>
  </si>
  <si>
    <t>绥宁县长铺镇林海路</t>
  </si>
  <si>
    <t>绥宁县长铺镇林海路;</t>
  </si>
  <si>
    <t>湖南湘东工程检测有限公司</t>
  </si>
  <si>
    <t>湖南省郴州市北湖区郴江街道梨树山村坝下组5栋4单元二楼</t>
  </si>
  <si>
    <t>湖南省郴州市北湖区郴江街道梨树山村坝下组5栋4单元二楼;</t>
  </si>
  <si>
    <t>湖南湘建智科工程技术有限公司</t>
  </si>
  <si>
    <t>四方路华美立家建材家居广场10栋109-116号门面</t>
  </si>
  <si>
    <t>四方路华美立家建材家居广场10栋109-116号门面;</t>
  </si>
  <si>
    <t>郴州高科技术产业园区林邑大道东侧郴州战略性新兴产业园6栋101</t>
  </si>
  <si>
    <t>郴州高科技术产业园区林邑大道东侧郴州战略性新兴产业园6栋101;</t>
  </si>
  <si>
    <t>湖南省长沙市开福区青竹湖街道青竹湖路118号金卓产业园二期第15栋106号</t>
  </si>
  <si>
    <t>湖南省长沙市开福区青竹湖街道青竹湖路118号金卓产业园二期第15栋106号;</t>
  </si>
  <si>
    <t>益阳市赫山区创业园标准化厂房A13栋</t>
  </si>
  <si>
    <t>益阳市赫山区创业园标准化厂房A13栋;</t>
  </si>
  <si>
    <t>湖南湘实工程科技有限公司</t>
  </si>
  <si>
    <t>湖南省娄底市涟源市石马山街道办事处马头山社区竹山组</t>
  </si>
  <si>
    <t>湖南省娄底市涟源市石马山街道办事处马头山社区竹山组;</t>
  </si>
  <si>
    <t>湖南雁翔项目管理有限公司</t>
  </si>
  <si>
    <t>衡阳市衡阳县樟树乡樟树村</t>
  </si>
  <si>
    <t>衡阳市衡阳县樟树乡樟树村;</t>
  </si>
  <si>
    <t>湖南永固检测技术有限公司</t>
  </si>
  <si>
    <t>湖南省长沙市岳麓区学士街道玉莲路32号联东优谷工业园39栋1层103</t>
  </si>
  <si>
    <t>湖南省长沙市岳麓区学士街道玉莲路32号联东优谷工业园39栋1层103;</t>
  </si>
  <si>
    <t>湖南智谋规划工程设计咨询有限责任公司</t>
  </si>
  <si>
    <t>天元区仙月环路899号新马动力创新园6.1期11栋厂房</t>
  </si>
  <si>
    <t>新申请</t>
  </si>
  <si>
    <t>天元区仙月环路899号新马动力创新园6.1期11栋厂房;</t>
  </si>
  <si>
    <t>湖南中凯检测有限公司</t>
  </si>
  <si>
    <t>湖南省湘西土家族苗族自治州古丈县古阳镇城北竹溪湾（鑫裕茗都C栋）</t>
  </si>
  <si>
    <t>湖南省湘西土家族苗族自治州古丈县古阳镇城北竹溪湾（鑫裕茗都C栋）;</t>
  </si>
  <si>
    <t>花垣县工程质量检测服务有限责任公司</t>
  </si>
  <si>
    <t>湖南省湘西土家族苗族自治州花垣县花垣镇赶秋南路27号</t>
  </si>
  <si>
    <t>湖南省湘西土家族苗族自治州花垣县花垣镇赶秋南路27号;</t>
  </si>
  <si>
    <t>耒阳市建设工程质量检测中心</t>
  </si>
  <si>
    <t>湖南省耒阳市三架街道办事处三桥居委会工业大道中小企业创业园公2至3栋</t>
  </si>
  <si>
    <t>湖南省耒阳市三架街道办事处三桥居委会工业大道中小企业创业园公2至3栋;</t>
  </si>
  <si>
    <t>平江县建筑工程质量检测站</t>
  </si>
  <si>
    <t>湖南省岳阳市平江县汉昌镇天岳经济开发区月形岭街39号住建局内</t>
  </si>
  <si>
    <t>湖南省岳阳市平江县汉昌镇天岳经济开发区月形岭街39号住建局内;</t>
  </si>
  <si>
    <t>祁阳市建设工程质量检测试验中心</t>
  </si>
  <si>
    <t>湖南省永州市祁阳高新技术产业开发区灯塔路科创产业园1.1期E19栋1-3层</t>
  </si>
  <si>
    <t>湖南省永州市祁阳高新技术产业开发区灯塔路科创产业园1.1期E19栋1-3层;</t>
  </si>
  <si>
    <t>汝城县建设工程检测试验有限责任公司</t>
  </si>
  <si>
    <t>湖南省郴州市汝城县卢阳镇九龙大道二号楼一楼</t>
  </si>
  <si>
    <t>湖南省郴州市汝城县卢阳镇九龙大道二号楼一楼;</t>
  </si>
  <si>
    <t>双牌县建设工程质量检测试验中心</t>
  </si>
  <si>
    <t>双牌县平阳路32号</t>
  </si>
  <si>
    <t>双牌县平阳路32号;</t>
  </si>
  <si>
    <t>长沙拓望建设工程质量检测有限公司</t>
  </si>
  <si>
    <t>湖南省长沙市望城区高塘岭街道航运社区玉龙街146号</t>
  </si>
  <si>
    <t>湖南省长沙市望城区高塘岭街道航运社区玉龙街146号;</t>
  </si>
  <si>
    <t>中大智能科技股份有限公司</t>
  </si>
  <si>
    <t>衡阳市蒸湘区雨母山镇幸福村罗家大屋组</t>
  </si>
  <si>
    <t>衡阳市蒸湘区雨母山镇幸福村罗家大屋组;</t>
  </si>
  <si>
    <t>中国建材检验认证集团湖南有限公司</t>
  </si>
  <si>
    <t>湖南省岳阳市岳阳楼区湘北大道998号</t>
  </si>
  <si>
    <t>湖南省岳阳市岳阳楼区湘北大道998号;</t>
  </si>
  <si>
    <t>湖南省衡阳市石鼓区黄沙湾街道进步社区12栋2单元103室、104室（虎形山安置小区）</t>
  </si>
  <si>
    <t>湖南省衡阳市石鼓区黄沙湾街道进步社区12栋2单元103室、104室（虎形山安置小区）;</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</si>
</sst>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4">
    <font>
      <sz val="11"/>
      <color theme="1"/>
      <name val="宋体"/>
      <charset val="134"/>
      <scheme val="minor"/>
    </font>
    <font>
      <b/>
      <sz val="16"/>
      <name val="仿宋_GB2312"/>
      <charset val="134"/>
    </font>
    <font>
      <sz val="24"/>
      <color theme="1"/>
      <name val="方正小标宋简体"/>
      <charset val="134"/>
    </font>
    <font>
      <sz val="16"/>
      <name val="仿宋_GB2312"/>
      <charset val="134"/>
    </font>
    <font>
      <sz val="16"/>
      <color theme="1"/>
      <name val="仿宋_GB2312"/>
      <charset val="134"/>
    </font>
    <font>
      <b/>
      <sz val="13"/>
      <color theme="3"/>
      <name val="宋体"/>
      <charset val="134"/>
      <scheme val="minor"/>
    </font>
    <font>
      <b/>
      <sz val="11"/>
      <color theme="3"/>
      <name val="宋体"/>
      <charset val="134"/>
      <scheme val="minor"/>
    </font>
    <font>
      <b/>
      <sz val="11"/>
      <color rgb="FF3F3F3F"/>
      <name val="宋体"/>
      <charset val="0"/>
      <scheme val="minor"/>
    </font>
    <font>
      <sz val="11"/>
      <color rgb="FF3F3F76"/>
      <name val="宋体"/>
      <charset val="0"/>
      <scheme val="minor"/>
    </font>
    <font>
      <b/>
      <sz val="11"/>
      <color rgb="FFFFFFFF"/>
      <name val="宋体"/>
      <charset val="0"/>
      <scheme val="minor"/>
    </font>
    <font>
      <b/>
      <sz val="15"/>
      <color theme="3"/>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i/>
      <sz val="11"/>
      <color rgb="FF7F7F7F"/>
      <name val="宋体"/>
      <charset val="0"/>
      <scheme val="minor"/>
    </font>
    <font>
      <u/>
      <sz val="11"/>
      <color rgb="FF0000FF"/>
      <name val="宋体"/>
      <charset val="0"/>
      <scheme val="minor"/>
    </font>
    <font>
      <b/>
      <sz val="11"/>
      <color rgb="FFFA7D00"/>
      <name val="宋体"/>
      <charset val="0"/>
      <scheme val="minor"/>
    </font>
    <font>
      <b/>
      <sz val="18"/>
      <color theme="3"/>
      <name val="宋体"/>
      <charset val="134"/>
      <scheme val="minor"/>
    </font>
    <font>
      <u/>
      <sz val="11"/>
      <color rgb="FF800080"/>
      <name val="宋体"/>
      <charset val="0"/>
      <scheme val="minor"/>
    </font>
    <font>
      <sz val="11"/>
      <color rgb="FF006100"/>
      <name val="宋体"/>
      <charset val="0"/>
      <scheme val="minor"/>
    </font>
    <font>
      <b/>
      <sz val="11"/>
      <color theme="1"/>
      <name val="宋体"/>
      <charset val="0"/>
      <scheme val="minor"/>
    </font>
    <font>
      <sz val="11"/>
      <color rgb="FF9C6500"/>
      <name val="宋体"/>
      <charset val="0"/>
      <scheme val="minor"/>
    </font>
    <font>
      <sz val="11"/>
      <color rgb="FFFA7D00"/>
      <name val="宋体"/>
      <charset val="0"/>
      <scheme val="minor"/>
    </font>
    <font>
      <sz val="11"/>
      <color rgb="FFFF00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CC99"/>
        <bgColor indexed="64"/>
      </patternFill>
    </fill>
    <fill>
      <patternFill patternType="solid">
        <fgColor rgb="FFA5A5A5"/>
        <bgColor indexed="64"/>
      </patternFill>
    </fill>
    <fill>
      <patternFill patternType="solid">
        <fgColor theme="4" tint="0.799981688894314"/>
        <bgColor indexed="64"/>
      </patternFill>
    </fill>
    <fill>
      <patternFill patternType="solid">
        <fgColor theme="4"/>
        <bgColor indexed="64"/>
      </patternFill>
    </fill>
    <fill>
      <patternFill patternType="solid">
        <fgColor rgb="FFFFC7CE"/>
        <bgColor indexed="64"/>
      </patternFill>
    </fill>
    <fill>
      <patternFill patternType="solid">
        <fgColor theme="6"/>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7"/>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13" borderId="0" applyNumberFormat="0" applyBorder="0" applyAlignment="0" applyProtection="0">
      <alignment vertical="center"/>
    </xf>
    <xf numFmtId="0" fontId="8"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0" borderId="0" applyNumberFormat="0" applyBorder="0" applyAlignment="0" applyProtection="0">
      <alignment vertical="center"/>
    </xf>
    <xf numFmtId="0" fontId="13" fillId="8" borderId="0" applyNumberFormat="0" applyBorder="0" applyAlignment="0" applyProtection="0">
      <alignment vertical="center"/>
    </xf>
    <xf numFmtId="43" fontId="0" fillId="0" borderId="0" applyFont="0" applyFill="0" applyBorder="0" applyAlignment="0" applyProtection="0">
      <alignment vertical="center"/>
    </xf>
    <xf numFmtId="0" fontId="12" fillId="12"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5" borderId="8" applyNumberFormat="0" applyFont="0" applyAlignment="0" applyProtection="0">
      <alignment vertical="center"/>
    </xf>
    <xf numFmtId="0" fontId="12" fillId="17" borderId="0" applyNumberFormat="0" applyBorder="0" applyAlignment="0" applyProtection="0">
      <alignment vertical="center"/>
    </xf>
    <xf numFmtId="0" fontId="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0" fillId="0" borderId="2" applyNumberFormat="0" applyFill="0" applyAlignment="0" applyProtection="0">
      <alignment vertical="center"/>
    </xf>
    <xf numFmtId="0" fontId="5" fillId="0" borderId="2" applyNumberFormat="0" applyFill="0" applyAlignment="0" applyProtection="0">
      <alignment vertical="center"/>
    </xf>
    <xf numFmtId="0" fontId="12" fillId="19" borderId="0" applyNumberFormat="0" applyBorder="0" applyAlignment="0" applyProtection="0">
      <alignment vertical="center"/>
    </xf>
    <xf numFmtId="0" fontId="6" fillId="0" borderId="4" applyNumberFormat="0" applyFill="0" applyAlignment="0" applyProtection="0">
      <alignment vertical="center"/>
    </xf>
    <xf numFmtId="0" fontId="12" fillId="20" borderId="0" applyNumberFormat="0" applyBorder="0" applyAlignment="0" applyProtection="0">
      <alignment vertical="center"/>
    </xf>
    <xf numFmtId="0" fontId="7" fillId="3" borderId="3" applyNumberFormat="0" applyAlignment="0" applyProtection="0">
      <alignment vertical="center"/>
    </xf>
    <xf numFmtId="0" fontId="16" fillId="3" borderId="5" applyNumberFormat="0" applyAlignment="0" applyProtection="0">
      <alignment vertical="center"/>
    </xf>
    <xf numFmtId="0" fontId="9" fillId="5" borderId="6" applyNumberFormat="0" applyAlignment="0" applyProtection="0">
      <alignment vertical="center"/>
    </xf>
    <xf numFmtId="0" fontId="11" fillId="22" borderId="0" applyNumberFormat="0" applyBorder="0" applyAlignment="0" applyProtection="0">
      <alignment vertical="center"/>
    </xf>
    <xf numFmtId="0" fontId="12" fillId="25" borderId="0" applyNumberFormat="0" applyBorder="0" applyAlignment="0" applyProtection="0">
      <alignment vertical="center"/>
    </xf>
    <xf numFmtId="0" fontId="22" fillId="0" borderId="9" applyNumberFormat="0" applyFill="0" applyAlignment="0" applyProtection="0">
      <alignment vertical="center"/>
    </xf>
    <xf numFmtId="0" fontId="20" fillId="0" borderId="7" applyNumberFormat="0" applyFill="0" applyAlignment="0" applyProtection="0">
      <alignment vertical="center"/>
    </xf>
    <xf numFmtId="0" fontId="19" fillId="14" borderId="0" applyNumberFormat="0" applyBorder="0" applyAlignment="0" applyProtection="0">
      <alignment vertical="center"/>
    </xf>
    <xf numFmtId="0" fontId="21" fillId="16" borderId="0" applyNumberFormat="0" applyBorder="0" applyAlignment="0" applyProtection="0">
      <alignment vertical="center"/>
    </xf>
    <xf numFmtId="0" fontId="11" fillId="27" borderId="0" applyNumberFormat="0" applyBorder="0" applyAlignment="0" applyProtection="0">
      <alignment vertical="center"/>
    </xf>
    <xf numFmtId="0" fontId="12" fillId="7" borderId="0" applyNumberFormat="0" applyBorder="0" applyAlignment="0" applyProtection="0">
      <alignment vertical="center"/>
    </xf>
    <xf numFmtId="0" fontId="11" fillId="6" borderId="0" applyNumberFormat="0" applyBorder="0" applyAlignment="0" applyProtection="0">
      <alignment vertical="center"/>
    </xf>
    <xf numFmtId="0" fontId="11" fillId="24" borderId="0" applyNumberFormat="0" applyBorder="0" applyAlignment="0" applyProtection="0">
      <alignment vertical="center"/>
    </xf>
    <xf numFmtId="0" fontId="11" fillId="29" borderId="0" applyNumberFormat="0" applyBorder="0" applyAlignment="0" applyProtection="0">
      <alignment vertical="center"/>
    </xf>
    <xf numFmtId="0" fontId="11" fillId="23" borderId="0" applyNumberFormat="0" applyBorder="0" applyAlignment="0" applyProtection="0">
      <alignment vertical="center"/>
    </xf>
    <xf numFmtId="0" fontId="12" fillId="9" borderId="0" applyNumberFormat="0" applyBorder="0" applyAlignment="0" applyProtection="0">
      <alignment vertical="center"/>
    </xf>
    <xf numFmtId="0" fontId="12" fillId="18" borderId="0" applyNumberFormat="0" applyBorder="0" applyAlignment="0" applyProtection="0">
      <alignment vertical="center"/>
    </xf>
    <xf numFmtId="0" fontId="11" fillId="11" borderId="0" applyNumberFormat="0" applyBorder="0" applyAlignment="0" applyProtection="0">
      <alignment vertical="center"/>
    </xf>
    <xf numFmtId="0" fontId="11" fillId="28" borderId="0" applyNumberFormat="0" applyBorder="0" applyAlignment="0" applyProtection="0">
      <alignment vertical="center"/>
    </xf>
    <xf numFmtId="0" fontId="12" fillId="30" borderId="0" applyNumberFormat="0" applyBorder="0" applyAlignment="0" applyProtection="0">
      <alignment vertical="center"/>
    </xf>
    <xf numFmtId="0" fontId="11" fillId="31" borderId="0" applyNumberFormat="0" applyBorder="0" applyAlignment="0" applyProtection="0">
      <alignment vertical="center"/>
    </xf>
    <xf numFmtId="0" fontId="12" fillId="26" borderId="0" applyNumberFormat="0" applyBorder="0" applyAlignment="0" applyProtection="0">
      <alignment vertical="center"/>
    </xf>
    <xf numFmtId="0" fontId="12" fillId="32" borderId="0" applyNumberFormat="0" applyBorder="0" applyAlignment="0" applyProtection="0">
      <alignment vertical="center"/>
    </xf>
    <xf numFmtId="0" fontId="11" fillId="33" borderId="0" applyNumberFormat="0" applyBorder="0" applyAlignment="0" applyProtection="0">
      <alignment vertical="center"/>
    </xf>
    <xf numFmtId="0" fontId="12" fillId="21" borderId="0" applyNumberFormat="0" applyBorder="0" applyAlignment="0" applyProtection="0">
      <alignment vertical="center"/>
    </xf>
  </cellStyleXfs>
  <cellXfs count="10">
    <xf numFmtId="0" fontId="0" fillId="0" borderId="0" xfId="0">
      <alignment vertical="center"/>
    </xf>
    <xf numFmtId="0" fontId="0" fillId="2" borderId="0" xfId="0" applyFill="1">
      <alignment vertical="center"/>
    </xf>
    <xf numFmtId="0" fontId="0" fillId="0" borderId="0" xfId="0" applyFill="1">
      <alignment vertical="center"/>
    </xf>
    <xf numFmtId="0" fontId="1" fillId="0" borderId="1" xfId="0" applyFont="1" applyFill="1" applyBorder="1" applyAlignment="1">
      <alignment horizontal="center" vertical="center" wrapText="1"/>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eng\Desktop\524bc848-afca-4f70-9646-8820f187ac9c.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0"/>
    </sheetNames>
    <sheetDataSet>
      <sheetData sheetId="0">
        <row r="1">
          <cell r="B1" t="str">
            <v>宜章县兴发建设工程质量检测有限公司</v>
          </cell>
          <cell r="C1" t="str">
            <v>914310227880092027</v>
          </cell>
          <cell r="D1" t="str">
            <v>孙晨宇</v>
          </cell>
          <cell r="E1" t="str">
            <v>湖南省郴州市宜章县玉溪镇文明南路32号</v>
          </cell>
        </row>
        <row r="2">
          <cell r="B2" t="str">
            <v>宜章县兴发建设工程质量检测有限公司</v>
          </cell>
          <cell r="C2" t="str">
            <v>914310227880092027</v>
          </cell>
          <cell r="D2" t="str">
            <v>孙晨宇</v>
          </cell>
          <cell r="E2" t="str">
            <v>湖南省郴州市宜章县玉溪镇文明南路32号</v>
          </cell>
        </row>
        <row r="3">
          <cell r="B3" t="str">
            <v>宜章县兴发建设工程质量检测有限公司</v>
          </cell>
          <cell r="C3" t="str">
            <v>914310227880092027</v>
          </cell>
          <cell r="D3" t="str">
            <v>孙晨宇</v>
          </cell>
          <cell r="E3" t="str">
            <v>湖南省郴州市宜章县玉溪镇文明南路32号</v>
          </cell>
        </row>
        <row r="4">
          <cell r="B4" t="str">
            <v>湖南湘投检测有限公司</v>
          </cell>
          <cell r="C4" t="str">
            <v>91430105MA4QJB3B09</v>
          </cell>
          <cell r="D4" t="str">
            <v>秦艳</v>
          </cell>
          <cell r="E4" t="str">
            <v>长沙经济技术开发区螺丝塘路1号、3号德普五和企业园二期3栋101、102，5栋101</v>
          </cell>
        </row>
        <row r="5">
          <cell r="B5" t="str">
            <v>湖南省港湾工程检测有限公司</v>
          </cell>
          <cell r="C5" t="str">
            <v>91430102MA4L7MCN6P</v>
          </cell>
          <cell r="D5" t="str">
            <v>栾健</v>
          </cell>
          <cell r="E5" t="str">
            <v>长沙经济技术开发区东六路南段77号金科亿达科技城A20栋102</v>
          </cell>
        </row>
        <row r="6">
          <cell r="B6" t="str">
            <v>湖南省宏尚检测技术股份有限公司</v>
          </cell>
          <cell r="C6" t="str">
            <v>91430000325704436B</v>
          </cell>
          <cell r="D6" t="str">
            <v>张维</v>
          </cell>
          <cell r="E6" t="str">
            <v>湖南省长沙市岳麓区学士街道翰林路112-1号</v>
          </cell>
        </row>
        <row r="7">
          <cell r="B7" t="str">
            <v>湖南省宏尚检测技术股份有限公司</v>
          </cell>
          <cell r="C7" t="str">
            <v>91430000325704436B</v>
          </cell>
          <cell r="D7" t="str">
            <v>张维</v>
          </cell>
          <cell r="E7" t="str">
            <v>湖南省长沙市岳麓区学士街道翰林路112-1号</v>
          </cell>
        </row>
        <row r="8">
          <cell r="B8" t="str">
            <v>湖南省宏尚检测技术股份有限公司</v>
          </cell>
          <cell r="C8" t="str">
            <v>91430000325704436B</v>
          </cell>
          <cell r="D8" t="str">
            <v>张维</v>
          </cell>
          <cell r="E8" t="str">
            <v>湖南省长沙市岳麓区学士街道翰林路112-1号</v>
          </cell>
        </row>
        <row r="9">
          <cell r="B9" t="str">
            <v>湖南省宏尚检测技术股份有限公司</v>
          </cell>
          <cell r="C9" t="str">
            <v>91430000325704436B</v>
          </cell>
          <cell r="D9" t="str">
            <v>张维</v>
          </cell>
          <cell r="E9" t="str">
            <v>湖南省长沙市岳麓区学士街道翰林路112-1号</v>
          </cell>
        </row>
        <row r="10">
          <cell r="B10" t="str">
            <v>湖南湘建智科工程技术有限公司</v>
          </cell>
          <cell r="C10" t="str">
            <v>91430100673566439H</v>
          </cell>
          <cell r="D10" t="str">
            <v>谭云</v>
          </cell>
          <cell r="E10" t="str">
            <v>长沙市望城经济技术开发区腾飞路二段16号厂房</v>
          </cell>
        </row>
        <row r="11">
          <cell r="B11" t="str">
            <v>湖南湘建智科工程技术有限公司</v>
          </cell>
          <cell r="C11" t="str">
            <v>91430100673566439H</v>
          </cell>
          <cell r="D11" t="str">
            <v>谭云</v>
          </cell>
          <cell r="E11" t="str">
            <v>长沙市望城经济技术开发区腾飞路二段16号厂房</v>
          </cell>
        </row>
        <row r="12">
          <cell r="B12" t="str">
            <v>湖南湘建智科工程技术有限公司</v>
          </cell>
          <cell r="C12" t="str">
            <v>91430100673566439H</v>
          </cell>
          <cell r="D12" t="str">
            <v>谭云</v>
          </cell>
          <cell r="E12" t="str">
            <v>长沙市望城经济技术开发区腾飞路二段16号厂房</v>
          </cell>
        </row>
        <row r="13">
          <cell r="B13" t="str">
            <v>湖南宏瑞工程检测技术有限公司</v>
          </cell>
          <cell r="C13" t="str">
            <v>91430122MA4L4UXB73</v>
          </cell>
          <cell r="D13" t="str">
            <v>何秋明</v>
          </cell>
          <cell r="E13" t="str">
            <v>湖南省长沙市望城区乌山街道仁和社区横塘新村10栋1号1-4楼</v>
          </cell>
        </row>
        <row r="14">
          <cell r="B14" t="str">
            <v>湖南宏瑞工程检测技术有限公司</v>
          </cell>
          <cell r="C14" t="str">
            <v>91430122MA4L4UXB73</v>
          </cell>
          <cell r="D14" t="str">
            <v>何秋明</v>
          </cell>
          <cell r="E14" t="str">
            <v>湖南省长沙市望城区乌山街道仁和社区横塘新村10栋1号1-4楼</v>
          </cell>
        </row>
        <row r="15">
          <cell r="B15" t="str">
            <v>花垣县工程质量检测服务有限责任公司</v>
          </cell>
          <cell r="C15" t="str">
            <v>91433124755839330P</v>
          </cell>
          <cell r="D15" t="str">
            <v>伍德</v>
          </cell>
          <cell r="E15" t="str">
            <v>湖南省湘西土家族苗族自治州花垣县花垣镇赶秋南路27号</v>
          </cell>
        </row>
        <row r="16">
          <cell r="B16" t="str">
            <v>湖南实创工程检测有限公司</v>
          </cell>
          <cell r="C16" t="str">
            <v>91430112MA4QPJR081</v>
          </cell>
          <cell r="D16" t="str">
            <v>易灯辉</v>
          </cell>
          <cell r="E16" t="str">
            <v>长沙市望城经济技术开发区马桥河路二段308号联东金煜产业中心A5#A</v>
          </cell>
        </row>
        <row r="17">
          <cell r="B17" t="str">
            <v>浏阳市建设工程质量检测中心</v>
          </cell>
          <cell r="C17" t="str">
            <v>91430181MA4L57F485</v>
          </cell>
          <cell r="D17" t="str">
            <v>谢凯</v>
          </cell>
          <cell r="E17" t="str">
            <v>浏阳市浏阳大道129号</v>
          </cell>
        </row>
        <row r="18">
          <cell r="B18" t="str">
            <v>湖南楚湘工程质量检测有限公司</v>
          </cell>
          <cell r="C18" t="str">
            <v>91430400MA4PQ6K611</v>
          </cell>
          <cell r="D18" t="str">
            <v>李经天</v>
          </cell>
          <cell r="E18" t="str">
            <v>湖南省永州市冷水滩区杨家桥街道泉陵路198号（郴州分场所：湖南省郴州市北湖区郴江街道梨树山村上朱家湾村民小组八栋一单元）</v>
          </cell>
        </row>
        <row r="19">
          <cell r="B19" t="str">
            <v>湖南楚湘工程质量检测有限公司</v>
          </cell>
          <cell r="C19" t="str">
            <v>91430400MA4PQ6K611</v>
          </cell>
          <cell r="D19" t="str">
            <v>李经天</v>
          </cell>
          <cell r="E19" t="str">
            <v>湖南省永州市冷水滩区杨家桥街道泉陵路198号（郴州分场所：湖南省郴州市北湖区郴江街道梨树山村上朱家湾村民小组八栋一单元）</v>
          </cell>
        </row>
        <row r="20">
          <cell r="B20" t="str">
            <v>湖南精恒工程检测有限公司</v>
          </cell>
          <cell r="C20" t="str">
            <v>91430104MA4R9HYC99</v>
          </cell>
          <cell r="D20" t="str">
            <v>陈剑</v>
          </cell>
          <cell r="E20" t="str">
            <v>学士街道玉莲路32号联东优谷工业园一号地36栋</v>
          </cell>
        </row>
        <row r="21">
          <cell r="B21" t="str">
            <v>湖南湘实工程科技有限公司</v>
          </cell>
          <cell r="C21" t="str">
            <v>91430100MA4RPC630A</v>
          </cell>
          <cell r="D21" t="str">
            <v>秦圣</v>
          </cell>
          <cell r="E21" t="str">
            <v>长沙高新开发区麓松路539号湖南安淳高新技术有限公司检测中心全部</v>
          </cell>
        </row>
        <row r="22">
          <cell r="B22" t="str">
            <v>湖南广厦检测技术有限公司</v>
          </cell>
          <cell r="C22" t="str">
            <v>91430800338535360D</v>
          </cell>
          <cell r="D22" t="str">
            <v>靳劼</v>
          </cell>
          <cell r="E22" t="str">
            <v>湖南省张家界市永定区西溪坪新佳成仓储物流中心C4栋</v>
          </cell>
        </row>
        <row r="23">
          <cell r="B23" t="str">
            <v>中大智能科技股份有限公司</v>
          </cell>
          <cell r="C23" t="str">
            <v>9143010074837925XJ</v>
          </cell>
          <cell r="D23" t="str">
            <v>孙圣</v>
          </cell>
          <cell r="E23" t="str">
            <v>学士街道学士路755号</v>
          </cell>
        </row>
        <row r="24">
          <cell r="B24" t="str">
            <v>桃源县空间规划勘测设计院有限公司</v>
          </cell>
          <cell r="C24" t="str">
            <v>91430725MA4RNNFK67</v>
          </cell>
          <cell r="D24" t="str">
            <v>张强</v>
          </cell>
          <cell r="E24" t="str">
            <v>漳江街道渔父祠社区迎宾路010号</v>
          </cell>
        </row>
        <row r="25">
          <cell r="B25" t="str">
            <v>湖南四兴工程检测咨询有限公司</v>
          </cell>
          <cell r="C25" t="str">
            <v>91430500758016057X</v>
          </cell>
          <cell r="D25" t="str">
            <v>黄伟</v>
          </cell>
          <cell r="E25" t="str">
            <v>东大路675号（省建四公司机关大院内）</v>
          </cell>
        </row>
        <row r="26">
          <cell r="B26" t="str">
            <v>郴州市路盛工程检测技术服务有限公司</v>
          </cell>
          <cell r="C26" t="str">
            <v>914310025910461068</v>
          </cell>
          <cell r="D26" t="str">
            <v>蒋云红</v>
          </cell>
          <cell r="E26" t="str">
            <v>同心路华康新村</v>
          </cell>
        </row>
        <row r="27">
          <cell r="B27" t="str">
            <v>郴州市路盛工程检测技术服务有限公司</v>
          </cell>
          <cell r="C27" t="str">
            <v>914310025910461068</v>
          </cell>
          <cell r="D27" t="str">
            <v>蒋云红</v>
          </cell>
          <cell r="E27" t="str">
            <v>同心路华康新村</v>
          </cell>
        </row>
        <row r="28">
          <cell r="B28" t="str">
            <v>湖南中凯检测有限公司</v>
          </cell>
          <cell r="C28" t="str">
            <v>91430100MA4QLKGH83</v>
          </cell>
          <cell r="D28" t="str">
            <v>周希</v>
          </cell>
          <cell r="E28" t="str">
            <v>长沙经济技术开发区螺丝塘路68号星沙国际企业中心14号厂房102</v>
          </cell>
        </row>
        <row r="29">
          <cell r="B29" t="str">
            <v>平江县建筑工程质量检测站</v>
          </cell>
          <cell r="C29" t="str">
            <v>91430626599403825H</v>
          </cell>
          <cell r="D29" t="str">
            <v>凌田</v>
          </cell>
          <cell r="E29" t="str">
            <v>天岳经济开发区月形岭街39号住建局一楼</v>
          </cell>
        </row>
        <row r="30">
          <cell r="B30" t="str">
            <v>汝城县建设工程检测试验有限责任公司</v>
          </cell>
          <cell r="C30" t="str">
            <v>914310265910363709</v>
          </cell>
          <cell r="D30" t="str">
            <v>袁伟峰</v>
          </cell>
          <cell r="E30" t="str">
            <v>汝城县政务中心一楼</v>
          </cell>
        </row>
        <row r="31">
          <cell r="B31" t="str">
            <v>湖南四兴工程检测咨询有限公司</v>
          </cell>
          <cell r="C31" t="str">
            <v>91430500758016057X</v>
          </cell>
          <cell r="D31" t="str">
            <v>黄伟</v>
          </cell>
          <cell r="E31" t="str">
            <v>东大路675号（省建四公司机关大院内）</v>
          </cell>
        </row>
        <row r="32">
          <cell r="B32" t="str">
            <v>耒阳市建设工程质量检测中心</v>
          </cell>
          <cell r="C32" t="str">
            <v>91430481763251350H</v>
          </cell>
          <cell r="D32" t="str">
            <v>贺海军</v>
          </cell>
          <cell r="E32" t="str">
            <v>湖南省耒阳市三架街道办事处三桥居委会工业大道中小企业创业园公2至3栋</v>
          </cell>
        </row>
        <row r="33">
          <cell r="B33" t="str">
            <v>湖南智谋规划工程设计咨询有限责任公司</v>
          </cell>
          <cell r="C33" t="str">
            <v>91430200MA4LB1HL6Q</v>
          </cell>
          <cell r="D33" t="str">
            <v>潘可柱</v>
          </cell>
          <cell r="E33" t="str">
            <v>湖南省株洲市天元区桥头广场北侧规划设计院科研楼</v>
          </cell>
        </row>
        <row r="34">
          <cell r="B34" t="str">
            <v>双牌县建设工程质量检测试验中心</v>
          </cell>
          <cell r="C34" t="str">
            <v>91431123006622409U</v>
          </cell>
          <cell r="D34" t="str">
            <v>唐少华</v>
          </cell>
          <cell r="E34" t="str">
            <v>双牌县平阳路32号</v>
          </cell>
        </row>
        <row r="35">
          <cell r="B35" t="str">
            <v>耒阳市建设工程质量检测中心</v>
          </cell>
          <cell r="C35" t="str">
            <v>91430481763251350H</v>
          </cell>
          <cell r="D35" t="str">
            <v>贺海军</v>
          </cell>
          <cell r="E35" t="str">
            <v>湖南省耒阳市三架街道办事处三桥居委会工业大道中小企业创业园公2至3栋</v>
          </cell>
        </row>
        <row r="36">
          <cell r="B36" t="str">
            <v>湖南湘建智科工程技术有限公司</v>
          </cell>
          <cell r="C36" t="str">
            <v>91430100673566439H</v>
          </cell>
          <cell r="D36" t="str">
            <v>谭云</v>
          </cell>
          <cell r="E36" t="str">
            <v>长沙市望城经济技术开发区腾飞路二段16号厂房</v>
          </cell>
        </row>
        <row r="37">
          <cell r="B37" t="str">
            <v>湖南湘建智科工程技术有限公司</v>
          </cell>
          <cell r="C37" t="str">
            <v>91430100673566439H</v>
          </cell>
          <cell r="D37" t="str">
            <v>谭云</v>
          </cell>
          <cell r="E37" t="str">
            <v>长沙市望城经济技术开发区腾飞路二段16号厂房</v>
          </cell>
        </row>
        <row r="38">
          <cell r="B38" t="str">
            <v>湖南弘信力工程科技有限公司</v>
          </cell>
          <cell r="C38" t="str">
            <v>91430111MA4R0YRB3M</v>
          </cell>
          <cell r="D38" t="str">
            <v>胡耀明</v>
          </cell>
          <cell r="E38" t="str">
            <v>长沙市雨花区汇金路877号嘉华智谷产业园B2幢120号</v>
          </cell>
        </row>
        <row r="39">
          <cell r="B39" t="str">
            <v>湖南广厦检测技术有限公司</v>
          </cell>
          <cell r="C39" t="str">
            <v>91430800338535360D</v>
          </cell>
          <cell r="D39" t="str">
            <v>靳劼</v>
          </cell>
          <cell r="E39" t="str">
            <v>湖南省张家界市永定区西溪坪新佳成仓储物流中心C4栋</v>
          </cell>
        </row>
        <row r="40">
          <cell r="B40" t="str">
            <v>耒阳市建设工程质量检测中心</v>
          </cell>
          <cell r="C40" t="str">
            <v>91430481763251350H</v>
          </cell>
          <cell r="D40" t="str">
            <v>贺海军</v>
          </cell>
          <cell r="E40" t="str">
            <v>湖南省耒阳市三架街道办事处三桥居委会工业大道中小企业创业园公2至3栋</v>
          </cell>
        </row>
        <row r="41">
          <cell r="B41" t="str">
            <v>湖南湘建智科工程技术有限公司</v>
          </cell>
          <cell r="C41" t="str">
            <v>91430100673566439H</v>
          </cell>
          <cell r="D41" t="str">
            <v>谭云</v>
          </cell>
          <cell r="E41" t="str">
            <v>长沙市望城经济技术开发区腾飞路二段16号厂房</v>
          </cell>
        </row>
        <row r="42">
          <cell r="B42" t="str">
            <v>湖南湘建智科工程技术有限公司</v>
          </cell>
          <cell r="C42" t="str">
            <v>91430100673566439H</v>
          </cell>
          <cell r="D42" t="str">
            <v>谭云</v>
          </cell>
          <cell r="E42" t="str">
            <v>长沙市望城经济技术开发区腾飞路二段16号厂房</v>
          </cell>
        </row>
        <row r="43">
          <cell r="B43" t="str">
            <v>湖南雁翔项目管理有限公司</v>
          </cell>
          <cell r="C43" t="str">
            <v>91430400587024772M</v>
          </cell>
          <cell r="D43" t="str">
            <v>李杨中</v>
          </cell>
          <cell r="E43" t="str">
            <v>湖南省衡阳市蒸湘区呆鹰岭镇鸡市新村新屋组/衡阳市衡阳县樟树乡樟树村</v>
          </cell>
        </row>
        <row r="44">
          <cell r="B44" t="str">
            <v>湖南雁翔项目管理有限公司</v>
          </cell>
          <cell r="C44" t="str">
            <v>91430400587024772M</v>
          </cell>
          <cell r="D44" t="str">
            <v>李杨中</v>
          </cell>
          <cell r="E44" t="str">
            <v>湖南省衡阳市蒸湘区呆鹰岭镇鸡市新村新屋组/衡阳市衡阳县樟树乡樟树村</v>
          </cell>
        </row>
        <row r="45">
          <cell r="B45" t="str">
            <v>花垣县工程质量检测服务有限责任公司</v>
          </cell>
          <cell r="C45" t="str">
            <v>91433124755839330P</v>
          </cell>
          <cell r="D45" t="str">
            <v>伍德</v>
          </cell>
          <cell r="E45" t="str">
            <v>湖南省湘西土家族苗族自治州花垣县花垣镇赶秋南路27号</v>
          </cell>
        </row>
        <row r="46">
          <cell r="B46" t="str">
            <v>湖南江汇工程科技有限公司</v>
          </cell>
          <cell r="C46" t="str">
            <v>91430111MA4PG9FUXW</v>
          </cell>
          <cell r="D46" t="str">
            <v>曾亮山</v>
          </cell>
          <cell r="E46" t="str">
            <v>长沙经济技术开发区东十二路南段7号2#栋101室1楼</v>
          </cell>
        </row>
        <row r="47">
          <cell r="B47" t="str">
            <v>湖南永固检测技术有限公司</v>
          </cell>
          <cell r="C47" t="str">
            <v>9143010079914096XE</v>
          </cell>
          <cell r="D47" t="str">
            <v>陈鹏</v>
          </cell>
          <cell r="E47" t="str">
            <v>湖南省长沙市岳麓区学士街道玉莲路32号联东优谷工业园39栋1层103</v>
          </cell>
        </row>
        <row r="48">
          <cell r="B48" t="str">
            <v>中国建材检验认证集团湖南有限公司</v>
          </cell>
          <cell r="C48" t="str">
            <v>91430122587000295L</v>
          </cell>
          <cell r="D48" t="str">
            <v>魏艳</v>
          </cell>
          <cell r="E48" t="str">
            <v>湖南省长沙市岳麓区学士街道学华村碧桂园智慧园22栋</v>
          </cell>
        </row>
        <row r="49">
          <cell r="B49" t="str">
            <v>祁阳市建设工程质量检测试验中心</v>
          </cell>
          <cell r="C49" t="str">
            <v>91431121770095632W</v>
          </cell>
          <cell r="D49" t="str">
            <v>石剑波</v>
          </cell>
          <cell r="E49" t="str">
            <v>湖南省永州市祁阳高新技术产业开发区灯塔路科创产业园1.1期E19栋1-3层</v>
          </cell>
        </row>
        <row r="50">
          <cell r="B50" t="str">
            <v>祁阳市建设工程质量检测试验中心</v>
          </cell>
          <cell r="C50" t="str">
            <v>91431121770095632W</v>
          </cell>
          <cell r="D50" t="str">
            <v>石剑波</v>
          </cell>
          <cell r="E50" t="str">
            <v>湖南省永州市祁阳高新技术产业开发区灯塔路科创产业园1.1期E19栋1-3层</v>
          </cell>
        </row>
        <row r="51">
          <cell r="B51" t="str">
            <v>长沙拓望建设工程质量检测有限公司</v>
          </cell>
          <cell r="C51" t="str">
            <v>91430122785387646U</v>
          </cell>
          <cell r="D51" t="str">
            <v>张华</v>
          </cell>
          <cell r="E51" t="str">
            <v>湖南省长沙市望城区高塘岭街道航运社区玉龙街146号</v>
          </cell>
        </row>
        <row r="52">
          <cell r="B52" t="str">
            <v>祁阳市建设工程质量检测试验中心</v>
          </cell>
          <cell r="C52" t="str">
            <v>91431121770095632W</v>
          </cell>
          <cell r="D52" t="str">
            <v>石剑波</v>
          </cell>
          <cell r="E52" t="str">
            <v>湖南省永州市祁阳高新技术产业开发区灯塔路科创产业园1.1期E19栋1-3层</v>
          </cell>
        </row>
        <row r="53">
          <cell r="B53" t="str">
            <v>湖南楚湘工程质量检测有限公司</v>
          </cell>
          <cell r="C53" t="str">
            <v>91430400MA4PQ6K611</v>
          </cell>
          <cell r="D53" t="str">
            <v>李经天</v>
          </cell>
          <cell r="E53" t="str">
            <v>湖南省永州市冷水滩区杨家桥街道泉陵路198号（道县分场所：永州市道县万家庄乡上洞村5组）</v>
          </cell>
        </row>
        <row r="54">
          <cell r="B54" t="str">
            <v>湖南湖大土木建筑工程检测有限公司</v>
          </cell>
          <cell r="C54" t="str">
            <v>91430100745928540P</v>
          </cell>
          <cell r="D54" t="str">
            <v>蒋德松</v>
          </cell>
          <cell r="E54" t="str">
            <v>湖南省长沙市岳麓区学士街道学士路336号湖南省检验检测特色产业园A1栋1楼</v>
          </cell>
        </row>
        <row r="55">
          <cell r="B55" t="str">
            <v>湖南精恒工程检测有限公司</v>
          </cell>
          <cell r="C55" t="str">
            <v>91430104MA4R9HYC99</v>
          </cell>
          <cell r="D55" t="str">
            <v>陈剑</v>
          </cell>
          <cell r="E55" t="str">
            <v>湖南省长沙市岳麓区学士街道玉莲路32号联东优谷工业园一号地36栋</v>
          </cell>
        </row>
        <row r="56">
          <cell r="B56" t="str">
            <v>湖南湘东工程检测有限公司</v>
          </cell>
          <cell r="C56" t="str">
            <v>914301813448603468</v>
          </cell>
          <cell r="D56" t="str">
            <v>胡正初</v>
          </cell>
          <cell r="E56" t="str">
            <v>湖南省郴州市北湖区郴江街道梨树山村坝下组5栋4单元二楼</v>
          </cell>
        </row>
        <row r="57">
          <cell r="B57" t="str">
            <v>湖南湘东工程检测有限公司</v>
          </cell>
          <cell r="C57" t="str">
            <v>914301813448603468</v>
          </cell>
          <cell r="D57" t="str">
            <v>胡正初</v>
          </cell>
          <cell r="E57" t="str">
            <v>湖南省郴州市北湖区郴江街道梨树山村坝下组5栋4单元二楼</v>
          </cell>
        </row>
        <row r="58">
          <cell r="B58" t="str">
            <v>湖南精恒工程检测有限公司</v>
          </cell>
          <cell r="C58" t="str">
            <v>91430104MA4R9HYC99</v>
          </cell>
          <cell r="D58" t="str">
            <v>陈剑</v>
          </cell>
          <cell r="E58" t="str">
            <v>湖南省长沙市岳麓区学士街道玉莲路32号联东优谷工业园一号地36栋</v>
          </cell>
        </row>
        <row r="59">
          <cell r="B59" t="str">
            <v>湖南精恒工程检测有限公司</v>
          </cell>
          <cell r="C59" t="str">
            <v>91430104MA4R9HYC99</v>
          </cell>
          <cell r="D59" t="str">
            <v>陈剑</v>
          </cell>
          <cell r="E59" t="str">
            <v>湖南省长沙市岳麓区学士街道玉莲路32号联东优谷工业园一号地36栋</v>
          </cell>
        </row>
        <row r="60">
          <cell r="B60" t="str">
            <v>湖南精恒工程检测有限公司</v>
          </cell>
          <cell r="C60" t="str">
            <v>91430104MA4R9HYC99</v>
          </cell>
          <cell r="D60" t="str">
            <v>陈剑</v>
          </cell>
          <cell r="E60" t="str">
            <v>湖南省长沙市岳麓区学士街道玉莲路32号联东优谷工业园一号地36栋</v>
          </cell>
        </row>
        <row r="61">
          <cell r="B61" t="str">
            <v>湖南精恒工程检测有限公司</v>
          </cell>
          <cell r="C61" t="str">
            <v>91430104MA4R9HYC99</v>
          </cell>
          <cell r="D61" t="str">
            <v>陈剑</v>
          </cell>
          <cell r="E61" t="str">
            <v>湖南省长沙市岳麓区学士街道玉莲路32号联东优谷工业园一号地36栋</v>
          </cell>
        </row>
        <row r="62">
          <cell r="B62" t="str">
            <v>湖南精恒工程检测有限公司</v>
          </cell>
          <cell r="C62" t="str">
            <v>91430104MA4R9HYC99</v>
          </cell>
          <cell r="D62" t="str">
            <v>陈剑</v>
          </cell>
          <cell r="E62" t="str">
            <v>湖南省长沙市岳麓区学士街道玉莲路32号联东优谷工业园一号地36栋</v>
          </cell>
        </row>
        <row r="63">
          <cell r="B63" t="str">
            <v>湖南精恒工程检测有限公司</v>
          </cell>
          <cell r="C63" t="str">
            <v>91430104MA4R9HYC99</v>
          </cell>
          <cell r="D63" t="str">
            <v>陈剑</v>
          </cell>
          <cell r="E63" t="str">
            <v>湖南省长沙市岳麓区学士街道玉莲路32号联东优谷工业园一号地36栋</v>
          </cell>
        </row>
        <row r="64">
          <cell r="B64" t="str">
            <v>湖南精恒工程检测有限公司</v>
          </cell>
          <cell r="C64" t="str">
            <v>91430104MA4R9HYC99</v>
          </cell>
          <cell r="D64" t="str">
            <v>陈剑</v>
          </cell>
          <cell r="E64" t="str">
            <v>湖南省长沙市岳麓区学士街道玉莲路32号联东优谷工业园一号地36栋</v>
          </cell>
        </row>
        <row r="65">
          <cell r="B65" t="str">
            <v>中国建材检验认证集团湖南有限公司</v>
          </cell>
          <cell r="C65" t="str">
            <v>91430122587000295L</v>
          </cell>
          <cell r="D65" t="str">
            <v>魏艳</v>
          </cell>
          <cell r="E65" t="str">
            <v>湖南省长沙市岳麓区学士街道学华村碧桂园智慧园22栋</v>
          </cell>
        </row>
        <row r="66">
          <cell r="B66" t="str">
            <v>湖南实创工程检测有限公司</v>
          </cell>
          <cell r="C66" t="str">
            <v>91430112MA4QPJR081</v>
          </cell>
          <cell r="D66" t="str">
            <v>易灯辉</v>
          </cell>
          <cell r="E66" t="str">
            <v>长沙市望城经济技术开发区马桥河路二段308号联东金煜产业中心A5#A</v>
          </cell>
        </row>
        <row r="67">
          <cell r="B67" t="str">
            <v>湖南实创工程检测有限公司</v>
          </cell>
          <cell r="C67" t="str">
            <v>91430112MA4QPJR081</v>
          </cell>
          <cell r="D67" t="str">
            <v>易灯辉</v>
          </cell>
          <cell r="E67" t="str">
            <v>长沙市望城经济技术开发区马桥河路二段308号联东金煜产业中心A5#A</v>
          </cell>
        </row>
        <row r="68">
          <cell r="B68" t="str">
            <v>湖南实创工程检测有限公司</v>
          </cell>
          <cell r="C68" t="str">
            <v>91430112MA4QPJR081</v>
          </cell>
          <cell r="D68" t="str">
            <v>易灯辉</v>
          </cell>
          <cell r="E68" t="str">
            <v>长沙市望城经济技术开发区马桥河路二段308号联东金煜产业中心A5#A</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9"/>
  <sheetViews>
    <sheetView tabSelected="1" zoomScale="55" zoomScaleNormal="55" workbookViewId="0">
      <selection activeCell="B12" sqref="B12:B13"/>
    </sheetView>
  </sheetViews>
  <sheetFormatPr defaultColWidth="8.89090909090909" defaultRowHeight="14"/>
  <cols>
    <col min="1" max="1" width="9.84545454545455" customWidth="1"/>
    <col min="2" max="2" width="56.7636363636364" customWidth="1"/>
    <col min="3" max="3" width="33.3272727272727" customWidth="1"/>
    <col min="4" max="4" width="21.2" customWidth="1"/>
    <col min="5" max="5" width="97.5727272727273" customWidth="1"/>
    <col min="6" max="6" width="93.8909090909091" customWidth="1"/>
    <col min="7" max="7" width="35.7090909090909" customWidth="1"/>
    <col min="8" max="8" width="15.6818181818182" customWidth="1"/>
    <col min="9" max="9" width="15.6818181818182" style="2" customWidth="1"/>
  </cols>
  <sheetData>
    <row r="1" ht="33" customHeight="1" spans="1:1">
      <c r="A1" s="3" t="s">
        <v>0</v>
      </c>
    </row>
    <row r="2" ht="47" customHeight="1" spans="1:9">
      <c r="A2" s="4" t="s">
        <v>1</v>
      </c>
      <c r="B2" s="4"/>
      <c r="C2" s="4"/>
      <c r="D2" s="4"/>
      <c r="E2" s="4"/>
      <c r="F2" s="4"/>
      <c r="G2" s="4"/>
      <c r="H2" s="4"/>
      <c r="I2" s="4"/>
    </row>
    <row r="3" ht="40" customHeight="1" spans="1:9">
      <c r="A3" s="3" t="s">
        <v>2</v>
      </c>
      <c r="B3" s="3" t="s">
        <v>3</v>
      </c>
      <c r="C3" s="3" t="s">
        <v>4</v>
      </c>
      <c r="D3" s="3" t="s">
        <v>5</v>
      </c>
      <c r="E3" s="3" t="s">
        <v>6</v>
      </c>
      <c r="F3" s="3" t="s">
        <v>7</v>
      </c>
      <c r="G3" s="3" t="s">
        <v>8</v>
      </c>
      <c r="H3" s="3" t="s">
        <v>9</v>
      </c>
      <c r="I3" s="3" t="s">
        <v>10</v>
      </c>
    </row>
    <row r="4" spans="1:9">
      <c r="A4" s="5">
        <v>1</v>
      </c>
      <c r="B4" s="6" t="s">
        <v>11</v>
      </c>
      <c r="C4" s="6" t="str">
        <f>VLOOKUP(B4,'[1]0'!$B$1:$F$68,2,FALSE)</f>
        <v>914310025910461068</v>
      </c>
      <c r="D4" s="6" t="str">
        <f>VLOOKUP(B4,'[1]0'!$B$1:$E$68,3,FALSE)</f>
        <v>蒋云红</v>
      </c>
      <c r="E4" s="6" t="str">
        <f>VLOOKUP(B4,'[1]0'!$B$1:$E$68,4,FALSE)</f>
        <v>同心路华康新村</v>
      </c>
      <c r="F4" s="7" t="s">
        <v>12</v>
      </c>
      <c r="G4" s="7" t="s">
        <v>13</v>
      </c>
      <c r="H4" s="5" t="s">
        <v>14</v>
      </c>
      <c r="I4" s="7" t="s">
        <v>15</v>
      </c>
    </row>
    <row r="5" spans="1:9">
      <c r="A5" s="5"/>
      <c r="B5" s="6"/>
      <c r="C5" s="6"/>
      <c r="D5" s="6"/>
      <c r="E5" s="6"/>
      <c r="F5" s="7" t="s">
        <v>16</v>
      </c>
      <c r="G5" s="7" t="s">
        <v>13</v>
      </c>
      <c r="H5" s="5"/>
      <c r="I5" s="7"/>
    </row>
    <row r="6" spans="1:9">
      <c r="A6" s="5">
        <v>2</v>
      </c>
      <c r="B6" s="6" t="s">
        <v>11</v>
      </c>
      <c r="C6" s="6" t="str">
        <f>VLOOKUP(B6,'[1]0'!$B$1:$F$68,2,FALSE)</f>
        <v>914310025910461068</v>
      </c>
      <c r="D6" s="6" t="str">
        <f>VLOOKUP(B6,'[1]0'!$B$1:$E$68,3,FALSE)</f>
        <v>蒋云红</v>
      </c>
      <c r="E6" s="6" t="str">
        <f>VLOOKUP(B6,'[1]0'!$B$1:$E$68,4,FALSE)</f>
        <v>同心路华康新村</v>
      </c>
      <c r="F6" s="7" t="s">
        <v>17</v>
      </c>
      <c r="G6" s="7" t="s">
        <v>18</v>
      </c>
      <c r="H6" s="5" t="s">
        <v>14</v>
      </c>
      <c r="I6" s="7" t="s">
        <v>15</v>
      </c>
    </row>
    <row r="7" spans="1:9">
      <c r="A7" s="5"/>
      <c r="B7" s="6" t="s">
        <v>11</v>
      </c>
      <c r="C7" s="6"/>
      <c r="D7" s="6"/>
      <c r="E7" s="6"/>
      <c r="F7" s="7" t="s">
        <v>19</v>
      </c>
      <c r="G7" s="7" t="s">
        <v>18</v>
      </c>
      <c r="H7" s="5"/>
      <c r="I7" s="7"/>
    </row>
    <row r="8" spans="1:9">
      <c r="A8" s="5">
        <v>3</v>
      </c>
      <c r="B8" s="6" t="s">
        <v>20</v>
      </c>
      <c r="C8" s="6" t="str">
        <f>VLOOKUP(B8,'[1]0'!$B$1:$F$68,2,FALSE)</f>
        <v>91430400MA4PQ6K611</v>
      </c>
      <c r="D8" s="6" t="str">
        <f>VLOOKUP(B8,'[1]0'!$B$1:$E$68,3,FALSE)</f>
        <v>李经天</v>
      </c>
      <c r="E8" s="6" t="str">
        <f>VLOOKUP(B8,'[1]0'!$B$1:$E$68,4,FALSE)</f>
        <v>湖南省永州市冷水滩区杨家桥街道泉陵路198号（郴州分场所：湖南省郴州市北湖区郴江街道梨树山村上朱家湾村民小组八栋一单元）</v>
      </c>
      <c r="F8" s="7" t="s">
        <v>21</v>
      </c>
      <c r="G8" s="7" t="s">
        <v>22</v>
      </c>
      <c r="H8" s="5" t="s">
        <v>23</v>
      </c>
      <c r="I8" s="7" t="s">
        <v>15</v>
      </c>
    </row>
    <row r="9" spans="1:9">
      <c r="A9" s="5"/>
      <c r="B9" s="6" t="s">
        <v>20</v>
      </c>
      <c r="C9" s="6"/>
      <c r="D9" s="6"/>
      <c r="E9" s="6"/>
      <c r="F9" s="7" t="s">
        <v>24</v>
      </c>
      <c r="G9" s="7" t="s">
        <v>22</v>
      </c>
      <c r="H9" s="5"/>
      <c r="I9" s="7"/>
    </row>
    <row r="10" spans="1:9">
      <c r="A10" s="5">
        <v>4</v>
      </c>
      <c r="B10" s="6" t="s">
        <v>20</v>
      </c>
      <c r="C10" s="6" t="str">
        <f>VLOOKUP(B10,'[1]0'!$B$1:$F$68,2,FALSE)</f>
        <v>91430400MA4PQ6K611</v>
      </c>
      <c r="D10" s="6" t="str">
        <f>VLOOKUP(B10,'[1]0'!$B$1:$E$68,3,FALSE)</f>
        <v>李经天</v>
      </c>
      <c r="E10" s="6" t="str">
        <f>VLOOKUP(B10,'[1]0'!$B$1:$E$68,4,FALSE)</f>
        <v>湖南省永州市冷水滩区杨家桥街道泉陵路198号（郴州分场所：湖南省郴州市北湖区郴江街道梨树山村上朱家湾村民小组八栋一单元）</v>
      </c>
      <c r="F10" s="7" t="s">
        <v>21</v>
      </c>
      <c r="G10" s="7" t="s">
        <v>13</v>
      </c>
      <c r="H10" s="5" t="s">
        <v>23</v>
      </c>
      <c r="I10" s="7" t="s">
        <v>15</v>
      </c>
    </row>
    <row r="11" spans="1:9">
      <c r="A11" s="5"/>
      <c r="B11" s="6" t="s">
        <v>20</v>
      </c>
      <c r="C11" s="6"/>
      <c r="D11" s="6"/>
      <c r="E11" s="6"/>
      <c r="F11" s="7" t="s">
        <v>24</v>
      </c>
      <c r="G11" s="7" t="s">
        <v>13</v>
      </c>
      <c r="H11" s="5"/>
      <c r="I11" s="7"/>
    </row>
    <row r="12" spans="1:9">
      <c r="A12" s="5">
        <v>5</v>
      </c>
      <c r="B12" s="6" t="s">
        <v>20</v>
      </c>
      <c r="C12" s="6" t="str">
        <f>VLOOKUP(B12,'[1]0'!$B$1:$F$68,2,FALSE)</f>
        <v>91430400MA4PQ6K611</v>
      </c>
      <c r="D12" s="6" t="str">
        <f>VLOOKUP(B12,'[1]0'!$B$1:$E$68,3,FALSE)</f>
        <v>李经天</v>
      </c>
      <c r="E12" s="6" t="str">
        <f>VLOOKUP(B12,'[1]0'!$B$1:$E$68,4,FALSE)</f>
        <v>湖南省永州市冷水滩区杨家桥街道泉陵路198号（郴州分场所：湖南省郴州市北湖区郴江街道梨树山村上朱家湾村民小组八栋一单元）</v>
      </c>
      <c r="F12" s="7" t="s">
        <v>25</v>
      </c>
      <c r="G12" s="7" t="s">
        <v>13</v>
      </c>
      <c r="H12" s="5" t="s">
        <v>23</v>
      </c>
      <c r="I12" s="7" t="s">
        <v>15</v>
      </c>
    </row>
    <row r="13" spans="1:9">
      <c r="A13" s="5"/>
      <c r="B13" s="6" t="s">
        <v>20</v>
      </c>
      <c r="C13" s="6"/>
      <c r="D13" s="6"/>
      <c r="E13" s="6"/>
      <c r="F13" s="7" t="s">
        <v>26</v>
      </c>
      <c r="G13" s="7" t="s">
        <v>13</v>
      </c>
      <c r="H13" s="5"/>
      <c r="I13" s="7"/>
    </row>
    <row r="14" spans="1:9">
      <c r="A14" s="5">
        <v>6</v>
      </c>
      <c r="B14" s="6" t="s">
        <v>27</v>
      </c>
      <c r="C14" s="6" t="str">
        <f>VLOOKUP(B14,'[1]0'!$B$1:$F$68,2,FALSE)</f>
        <v>91430800338535360D</v>
      </c>
      <c r="D14" s="6" t="str">
        <f>VLOOKUP(B14,'[1]0'!$B$1:$E$68,3,FALSE)</f>
        <v>靳劼</v>
      </c>
      <c r="E14" s="6" t="str">
        <f>VLOOKUP(B14,'[1]0'!$B$1:$E$68,4,FALSE)</f>
        <v>湖南省张家界市永定区西溪坪新佳成仓储物流中心C4栋</v>
      </c>
      <c r="F14" s="7" t="s">
        <v>28</v>
      </c>
      <c r="G14" s="7" t="s">
        <v>13</v>
      </c>
      <c r="H14" s="5" t="s">
        <v>23</v>
      </c>
      <c r="I14" s="7" t="s">
        <v>15</v>
      </c>
    </row>
    <row r="15" spans="1:9">
      <c r="A15" s="5"/>
      <c r="B15" s="6" t="s">
        <v>27</v>
      </c>
      <c r="C15" s="6"/>
      <c r="D15" s="6"/>
      <c r="E15" s="6"/>
      <c r="F15" s="7" t="s">
        <v>29</v>
      </c>
      <c r="G15" s="7" t="s">
        <v>13</v>
      </c>
      <c r="H15" s="5"/>
      <c r="I15" s="7"/>
    </row>
    <row r="16" spans="1:9">
      <c r="A16" s="5">
        <v>7</v>
      </c>
      <c r="B16" s="6" t="s">
        <v>30</v>
      </c>
      <c r="C16" s="6" t="str">
        <f>VLOOKUP(B16,'[1]0'!$B$1:$F$68,2,FALSE)</f>
        <v>91430122MA4L4UXB73</v>
      </c>
      <c r="D16" s="6" t="str">
        <f>VLOOKUP(B16,'[1]0'!$B$1:$E$68,3,FALSE)</f>
        <v>何秋明</v>
      </c>
      <c r="E16" s="6" t="str">
        <f>VLOOKUP(B16,'[1]0'!$B$1:$E$68,4,FALSE)</f>
        <v>湖南省长沙市望城区乌山街道仁和社区横塘新村10栋1号1-4楼</v>
      </c>
      <c r="F16" s="7" t="s">
        <v>31</v>
      </c>
      <c r="G16" s="7" t="s">
        <v>32</v>
      </c>
      <c r="H16" s="5" t="s">
        <v>14</v>
      </c>
      <c r="I16" s="7" t="s">
        <v>15</v>
      </c>
    </row>
    <row r="17" spans="1:9">
      <c r="A17" s="5"/>
      <c r="B17" s="6" t="s">
        <v>30</v>
      </c>
      <c r="C17" s="6"/>
      <c r="D17" s="6"/>
      <c r="E17" s="6"/>
      <c r="F17" s="7" t="s">
        <v>33</v>
      </c>
      <c r="G17" s="7" t="s">
        <v>32</v>
      </c>
      <c r="H17" s="5"/>
      <c r="I17" s="7"/>
    </row>
    <row r="18" spans="1:9">
      <c r="A18" s="5">
        <v>8</v>
      </c>
      <c r="B18" s="6" t="s">
        <v>30</v>
      </c>
      <c r="C18" s="6" t="str">
        <f>VLOOKUP(B18,'[1]0'!$B$1:$F$68,2,FALSE)</f>
        <v>91430122MA4L4UXB73</v>
      </c>
      <c r="D18" s="6" t="str">
        <f>VLOOKUP(B18,'[1]0'!$B$1:$E$68,3,FALSE)</f>
        <v>何秋明</v>
      </c>
      <c r="E18" s="6" t="str">
        <f>VLOOKUP(B18,'[1]0'!$B$1:$E$68,4,FALSE)</f>
        <v>湖南省长沙市望城区乌山街道仁和社区横塘新村10栋1号1-4楼</v>
      </c>
      <c r="F18" s="7" t="s">
        <v>31</v>
      </c>
      <c r="G18" s="7" t="s">
        <v>34</v>
      </c>
      <c r="H18" s="5" t="s">
        <v>14</v>
      </c>
      <c r="I18" s="7" t="s">
        <v>15</v>
      </c>
    </row>
    <row r="19" spans="1:9">
      <c r="A19" s="5"/>
      <c r="B19" s="6" t="s">
        <v>30</v>
      </c>
      <c r="C19" s="6"/>
      <c r="D19" s="6"/>
      <c r="E19" s="6"/>
      <c r="F19" s="7" t="s">
        <v>33</v>
      </c>
      <c r="G19" s="7" t="s">
        <v>34</v>
      </c>
      <c r="H19" s="5"/>
      <c r="I19" s="7"/>
    </row>
    <row r="20" s="1" customFormat="1" spans="1:9">
      <c r="A20" s="5">
        <v>9</v>
      </c>
      <c r="B20" s="8" t="s">
        <v>35</v>
      </c>
      <c r="C20" s="9" t="str">
        <f>VLOOKUP(B20,'[1]0'!$B$1:$F$68,2,FALSE)</f>
        <v>91430100745928540P</v>
      </c>
      <c r="D20" s="9" t="str">
        <f>VLOOKUP(B20,'[1]0'!$B$1:$E$68,3,FALSE)</f>
        <v>蒋德松</v>
      </c>
      <c r="E20" s="9" t="str">
        <f>VLOOKUP(B20,'[1]0'!$B$1:$E$68,4,FALSE)</f>
        <v>湖南省长沙市岳麓区学士街道学士路336号湖南省检验检测特色产业园A1栋1楼</v>
      </c>
      <c r="F20" s="9" t="s">
        <v>36</v>
      </c>
      <c r="G20" s="9" t="s">
        <v>34</v>
      </c>
      <c r="H20" s="8" t="s">
        <v>37</v>
      </c>
      <c r="I20" s="7" t="s">
        <v>15</v>
      </c>
    </row>
    <row r="21" s="1" customFormat="1" ht="31" customHeight="1" spans="1:9">
      <c r="A21" s="5"/>
      <c r="B21" s="8" t="s">
        <v>35</v>
      </c>
      <c r="C21" s="9"/>
      <c r="D21" s="9"/>
      <c r="E21" s="9"/>
      <c r="F21" s="9" t="s">
        <v>38</v>
      </c>
      <c r="G21" s="9" t="s">
        <v>34</v>
      </c>
      <c r="H21" s="8"/>
      <c r="I21" s="7"/>
    </row>
    <row r="22" spans="1:9">
      <c r="A22" s="5">
        <v>10</v>
      </c>
      <c r="B22" s="6" t="s">
        <v>39</v>
      </c>
      <c r="C22" s="6" t="str">
        <f>VLOOKUP(B22,'[1]0'!$B$1:$F$68,2,FALSE)</f>
        <v>91430104MA4R9HYC99</v>
      </c>
      <c r="D22" s="6" t="str">
        <f>VLOOKUP(B22,'[1]0'!$B$1:$E$68,3,FALSE)</f>
        <v>陈剑</v>
      </c>
      <c r="E22" s="6" t="str">
        <f>VLOOKUP(B22,'[1]0'!$B$1:$E$68,4,FALSE)</f>
        <v>学士街道玉莲路32号联东优谷工业园一号地36栋</v>
      </c>
      <c r="F22" s="7" t="s">
        <v>40</v>
      </c>
      <c r="G22" s="7" t="s">
        <v>22</v>
      </c>
      <c r="H22" s="8" t="s">
        <v>37</v>
      </c>
      <c r="I22" s="7" t="s">
        <v>15</v>
      </c>
    </row>
    <row r="23" spans="1:9">
      <c r="A23" s="5"/>
      <c r="B23" s="6" t="s">
        <v>39</v>
      </c>
      <c r="C23" s="6"/>
      <c r="D23" s="6"/>
      <c r="E23" s="6"/>
      <c r="F23" s="7" t="s">
        <v>41</v>
      </c>
      <c r="G23" s="7" t="s">
        <v>22</v>
      </c>
      <c r="H23" s="8"/>
      <c r="I23" s="7"/>
    </row>
    <row r="24" spans="1:9">
      <c r="A24" s="5">
        <v>11</v>
      </c>
      <c r="B24" s="6" t="s">
        <v>39</v>
      </c>
      <c r="C24" s="6" t="str">
        <f>VLOOKUP(B24,'[1]0'!$B$1:$F$68,2,FALSE)</f>
        <v>91430104MA4R9HYC99</v>
      </c>
      <c r="D24" s="6" t="str">
        <f>VLOOKUP(B24,'[1]0'!$B$1:$E$68,3,FALSE)</f>
        <v>陈剑</v>
      </c>
      <c r="E24" s="6" t="str">
        <f>VLOOKUP(B24,'[1]0'!$B$1:$E$68,4,FALSE)</f>
        <v>学士街道玉莲路32号联东优谷工业园一号地36栋</v>
      </c>
      <c r="F24" s="7" t="s">
        <v>40</v>
      </c>
      <c r="G24" s="7" t="s">
        <v>34</v>
      </c>
      <c r="H24" s="8" t="s">
        <v>37</v>
      </c>
      <c r="I24" s="7" t="s">
        <v>15</v>
      </c>
    </row>
    <row r="25" spans="1:9">
      <c r="A25" s="5"/>
      <c r="B25" s="6" t="s">
        <v>39</v>
      </c>
      <c r="C25" s="6"/>
      <c r="D25" s="6"/>
      <c r="E25" s="6"/>
      <c r="F25" s="7" t="s">
        <v>41</v>
      </c>
      <c r="G25" s="7" t="s">
        <v>34</v>
      </c>
      <c r="H25" s="8"/>
      <c r="I25" s="7"/>
    </row>
    <row r="26" spans="1:9">
      <c r="A26" s="5">
        <v>12</v>
      </c>
      <c r="B26" s="6" t="s">
        <v>39</v>
      </c>
      <c r="C26" s="6" t="str">
        <f>VLOOKUP(B26,'[1]0'!$B$1:$F$68,2,FALSE)</f>
        <v>91430104MA4R9HYC99</v>
      </c>
      <c r="D26" s="6" t="str">
        <f>VLOOKUP(B26,'[1]0'!$B$1:$E$68,3,FALSE)</f>
        <v>陈剑</v>
      </c>
      <c r="E26" s="6" t="str">
        <f>VLOOKUP(B26,'[1]0'!$B$1:$E$68,4,FALSE)</f>
        <v>学士街道玉莲路32号联东优谷工业园一号地36栋</v>
      </c>
      <c r="F26" s="7" t="s">
        <v>40</v>
      </c>
      <c r="G26" s="7" t="s">
        <v>13</v>
      </c>
      <c r="H26" s="8" t="s">
        <v>37</v>
      </c>
      <c r="I26" s="7" t="s">
        <v>15</v>
      </c>
    </row>
    <row r="27" spans="1:9">
      <c r="A27" s="5"/>
      <c r="B27" s="6" t="s">
        <v>39</v>
      </c>
      <c r="C27" s="6"/>
      <c r="D27" s="6"/>
      <c r="E27" s="6"/>
      <c r="F27" s="7" t="s">
        <v>41</v>
      </c>
      <c r="G27" s="7" t="s">
        <v>13</v>
      </c>
      <c r="H27" s="8"/>
      <c r="I27" s="7"/>
    </row>
    <row r="28" spans="1:9">
      <c r="A28" s="5">
        <v>13</v>
      </c>
      <c r="B28" s="6" t="s">
        <v>39</v>
      </c>
      <c r="C28" s="6" t="str">
        <f>VLOOKUP(B28,'[1]0'!$B$1:$F$68,2,FALSE)</f>
        <v>91430104MA4R9HYC99</v>
      </c>
      <c r="D28" s="6" t="str">
        <f>VLOOKUP(B28,'[1]0'!$B$1:$E$68,3,FALSE)</f>
        <v>陈剑</v>
      </c>
      <c r="E28" s="6" t="str">
        <f>VLOOKUP(B28,'[1]0'!$B$1:$E$68,4,FALSE)</f>
        <v>学士街道玉莲路32号联东优谷工业园一号地36栋</v>
      </c>
      <c r="F28" s="7" t="s">
        <v>40</v>
      </c>
      <c r="G28" s="7" t="s">
        <v>42</v>
      </c>
      <c r="H28" s="8" t="s">
        <v>37</v>
      </c>
      <c r="I28" s="7" t="s">
        <v>15</v>
      </c>
    </row>
    <row r="29" spans="1:9">
      <c r="A29" s="5"/>
      <c r="B29" s="6" t="s">
        <v>39</v>
      </c>
      <c r="C29" s="6"/>
      <c r="D29" s="6"/>
      <c r="E29" s="6"/>
      <c r="F29" s="7" t="s">
        <v>41</v>
      </c>
      <c r="G29" s="7" t="s">
        <v>42</v>
      </c>
      <c r="H29" s="8"/>
      <c r="I29" s="7"/>
    </row>
    <row r="30" spans="1:9">
      <c r="A30" s="5">
        <v>14</v>
      </c>
      <c r="B30" s="6" t="s">
        <v>39</v>
      </c>
      <c r="C30" s="6" t="str">
        <f>VLOOKUP(B30,'[1]0'!$B$1:$F$68,2,FALSE)</f>
        <v>91430104MA4R9HYC99</v>
      </c>
      <c r="D30" s="6" t="str">
        <f>VLOOKUP(B30,'[1]0'!$B$1:$E$68,3,FALSE)</f>
        <v>陈剑</v>
      </c>
      <c r="E30" s="6" t="str">
        <f>VLOOKUP(B30,'[1]0'!$B$1:$E$68,4,FALSE)</f>
        <v>学士街道玉莲路32号联东优谷工业园一号地36栋</v>
      </c>
      <c r="F30" s="7" t="s">
        <v>40</v>
      </c>
      <c r="G30" s="7" t="s">
        <v>43</v>
      </c>
      <c r="H30" s="5" t="s">
        <v>14</v>
      </c>
      <c r="I30" s="7" t="s">
        <v>15</v>
      </c>
    </row>
    <row r="31" spans="1:9">
      <c r="A31" s="5"/>
      <c r="B31" s="6" t="s">
        <v>39</v>
      </c>
      <c r="C31" s="6"/>
      <c r="D31" s="6"/>
      <c r="E31" s="6"/>
      <c r="F31" s="7" t="s">
        <v>41</v>
      </c>
      <c r="G31" s="7" t="s">
        <v>43</v>
      </c>
      <c r="H31" s="5"/>
      <c r="I31" s="7"/>
    </row>
    <row r="32" spans="1:9">
      <c r="A32" s="5">
        <v>15</v>
      </c>
      <c r="B32" s="6" t="s">
        <v>39</v>
      </c>
      <c r="C32" s="6" t="str">
        <f>VLOOKUP(B32,'[1]0'!$B$1:$F$68,2,FALSE)</f>
        <v>91430104MA4R9HYC99</v>
      </c>
      <c r="D32" s="6" t="str">
        <f>VLOOKUP(B32,'[1]0'!$B$1:$E$68,3,FALSE)</f>
        <v>陈剑</v>
      </c>
      <c r="E32" s="6" t="str">
        <f>VLOOKUP(B32,'[1]0'!$B$1:$E$68,4,FALSE)</f>
        <v>学士街道玉莲路32号联东优谷工业园一号地36栋</v>
      </c>
      <c r="F32" s="7" t="s">
        <v>40</v>
      </c>
      <c r="G32" s="7" t="s">
        <v>44</v>
      </c>
      <c r="H32" s="8" t="s">
        <v>37</v>
      </c>
      <c r="I32" s="7" t="s">
        <v>15</v>
      </c>
    </row>
    <row r="33" spans="1:9">
      <c r="A33" s="5"/>
      <c r="B33" s="6" t="s">
        <v>39</v>
      </c>
      <c r="C33" s="6"/>
      <c r="D33" s="6"/>
      <c r="E33" s="6"/>
      <c r="F33" s="7" t="s">
        <v>41</v>
      </c>
      <c r="G33" s="7" t="s">
        <v>44</v>
      </c>
      <c r="H33" s="8"/>
      <c r="I33" s="7"/>
    </row>
    <row r="34" spans="1:9">
      <c r="A34" s="5">
        <v>16</v>
      </c>
      <c r="B34" s="6" t="s">
        <v>39</v>
      </c>
      <c r="C34" s="6" t="str">
        <f>VLOOKUP(B34,'[1]0'!$B$1:$F$68,2,FALSE)</f>
        <v>91430104MA4R9HYC99</v>
      </c>
      <c r="D34" s="6" t="str">
        <f>VLOOKUP(B34,'[1]0'!$B$1:$E$68,3,FALSE)</f>
        <v>陈剑</v>
      </c>
      <c r="E34" s="6" t="str">
        <f>VLOOKUP(B34,'[1]0'!$B$1:$E$68,4,FALSE)</f>
        <v>学士街道玉莲路32号联东优谷工业园一号地36栋</v>
      </c>
      <c r="F34" s="7" t="s">
        <v>40</v>
      </c>
      <c r="G34" s="7" t="s">
        <v>18</v>
      </c>
      <c r="H34" s="8" t="s">
        <v>37</v>
      </c>
      <c r="I34" s="7" t="s">
        <v>15</v>
      </c>
    </row>
    <row r="35" spans="1:9">
      <c r="A35" s="5"/>
      <c r="B35" s="6" t="s">
        <v>39</v>
      </c>
      <c r="C35" s="6"/>
      <c r="D35" s="6"/>
      <c r="E35" s="6"/>
      <c r="F35" s="7" t="s">
        <v>41</v>
      </c>
      <c r="G35" s="7" t="s">
        <v>18</v>
      </c>
      <c r="H35" s="8"/>
      <c r="I35" s="7"/>
    </row>
    <row r="36" spans="1:9">
      <c r="A36" s="5">
        <v>17</v>
      </c>
      <c r="B36" s="6" t="s">
        <v>45</v>
      </c>
      <c r="C36" s="6" t="str">
        <f>VLOOKUP(B36,'[1]0'!$B$1:$F$68,2,FALSE)</f>
        <v>91430000325704436B</v>
      </c>
      <c r="D36" s="6" t="str">
        <f>VLOOKUP(B36,'[1]0'!$B$1:$E$68,3,FALSE)</f>
        <v>张维</v>
      </c>
      <c r="E36" s="6" t="str">
        <f>VLOOKUP(B36,'[1]0'!$B$1:$E$68,4,FALSE)</f>
        <v>湖南省长沙市岳麓区学士街道翰林路112-1号</v>
      </c>
      <c r="F36" s="7" t="s">
        <v>46</v>
      </c>
      <c r="G36" s="7" t="s">
        <v>22</v>
      </c>
      <c r="H36" s="5" t="s">
        <v>23</v>
      </c>
      <c r="I36" s="7" t="s">
        <v>15</v>
      </c>
    </row>
    <row r="37" spans="1:9">
      <c r="A37" s="5"/>
      <c r="B37" s="6" t="s">
        <v>45</v>
      </c>
      <c r="C37" s="6"/>
      <c r="D37" s="6"/>
      <c r="E37" s="6"/>
      <c r="F37" s="7" t="s">
        <v>47</v>
      </c>
      <c r="G37" s="7" t="s">
        <v>22</v>
      </c>
      <c r="H37" s="5"/>
      <c r="I37" s="7"/>
    </row>
    <row r="38" spans="1:9">
      <c r="A38" s="5">
        <v>18</v>
      </c>
      <c r="B38" s="6" t="s">
        <v>45</v>
      </c>
      <c r="C38" s="6" t="str">
        <f>VLOOKUP(B38,'[1]0'!$B$1:$F$68,2,FALSE)</f>
        <v>91430000325704436B</v>
      </c>
      <c r="D38" s="6" t="str">
        <f>VLOOKUP(B38,'[1]0'!$B$1:$E$68,3,FALSE)</f>
        <v>张维</v>
      </c>
      <c r="E38" s="6" t="str">
        <f>VLOOKUP(B38,'[1]0'!$B$1:$E$68,4,FALSE)</f>
        <v>湖南省长沙市岳麓区学士街道翰林路112-1号</v>
      </c>
      <c r="F38" s="7" t="s">
        <v>46</v>
      </c>
      <c r="G38" s="7" t="s">
        <v>34</v>
      </c>
      <c r="H38" s="5" t="s">
        <v>23</v>
      </c>
      <c r="I38" s="7" t="s">
        <v>15</v>
      </c>
    </row>
    <row r="39" spans="1:9">
      <c r="A39" s="5"/>
      <c r="B39" s="6" t="s">
        <v>45</v>
      </c>
      <c r="C39" s="6"/>
      <c r="D39" s="6"/>
      <c r="E39" s="6"/>
      <c r="F39" s="7" t="s">
        <v>47</v>
      </c>
      <c r="G39" s="7" t="s">
        <v>34</v>
      </c>
      <c r="H39" s="5"/>
      <c r="I39" s="7"/>
    </row>
    <row r="40" spans="1:9">
      <c r="A40" s="5">
        <v>19</v>
      </c>
      <c r="B40" s="6" t="s">
        <v>45</v>
      </c>
      <c r="C40" s="6" t="str">
        <f>VLOOKUP(B40,'[1]0'!$B$1:$F$68,2,FALSE)</f>
        <v>91430000325704436B</v>
      </c>
      <c r="D40" s="6" t="str">
        <f>VLOOKUP(B40,'[1]0'!$B$1:$E$68,3,FALSE)</f>
        <v>张维</v>
      </c>
      <c r="E40" s="6" t="str">
        <f>VLOOKUP(B40,'[1]0'!$B$1:$E$68,4,FALSE)</f>
        <v>湖南省长沙市岳麓区学士街道翰林路112-1号</v>
      </c>
      <c r="F40" s="7" t="s">
        <v>46</v>
      </c>
      <c r="G40" s="7" t="s">
        <v>13</v>
      </c>
      <c r="H40" s="5" t="s">
        <v>23</v>
      </c>
      <c r="I40" s="7" t="s">
        <v>15</v>
      </c>
    </row>
    <row r="41" spans="1:9">
      <c r="A41" s="5"/>
      <c r="B41" s="6" t="s">
        <v>45</v>
      </c>
      <c r="C41" s="6"/>
      <c r="D41" s="6"/>
      <c r="E41" s="6"/>
      <c r="F41" s="7" t="s">
        <v>47</v>
      </c>
      <c r="G41" s="7" t="s">
        <v>13</v>
      </c>
      <c r="H41" s="5"/>
      <c r="I41" s="7"/>
    </row>
    <row r="42" spans="1:9">
      <c r="A42" s="5">
        <v>20</v>
      </c>
      <c r="B42" s="6" t="s">
        <v>45</v>
      </c>
      <c r="C42" s="6" t="str">
        <f>VLOOKUP(B42,'[1]0'!$B$1:$F$68,2,FALSE)</f>
        <v>91430000325704436B</v>
      </c>
      <c r="D42" s="6" t="str">
        <f>VLOOKUP(B42,'[1]0'!$B$1:$E$68,3,FALSE)</f>
        <v>张维</v>
      </c>
      <c r="E42" s="6" t="str">
        <f>VLOOKUP(B42,'[1]0'!$B$1:$E$68,4,FALSE)</f>
        <v>湖南省长沙市岳麓区学士街道翰林路112-1号</v>
      </c>
      <c r="F42" s="7" t="s">
        <v>46</v>
      </c>
      <c r="G42" s="7" t="s">
        <v>18</v>
      </c>
      <c r="H42" s="5" t="s">
        <v>23</v>
      </c>
      <c r="I42" s="7" t="s">
        <v>15</v>
      </c>
    </row>
    <row r="43" spans="1:9">
      <c r="A43" s="5"/>
      <c r="B43" s="6" t="s">
        <v>45</v>
      </c>
      <c r="C43" s="6"/>
      <c r="D43" s="6"/>
      <c r="E43" s="6"/>
      <c r="F43" s="7" t="s">
        <v>47</v>
      </c>
      <c r="G43" s="7" t="s">
        <v>18</v>
      </c>
      <c r="H43" s="5"/>
      <c r="I43" s="7"/>
    </row>
    <row r="44" spans="1:9">
      <c r="A44" s="5">
        <v>21</v>
      </c>
      <c r="B44" s="6" t="s">
        <v>48</v>
      </c>
      <c r="C44" s="6" t="str">
        <f>VLOOKUP(B44,'[1]0'!$B$1:$F$68,2,FALSE)</f>
        <v>91430500758016057X</v>
      </c>
      <c r="D44" s="6" t="str">
        <f>VLOOKUP(B44,'[1]0'!$B$1:$E$68,3,FALSE)</f>
        <v>黄伟</v>
      </c>
      <c r="E44" s="6" t="str">
        <f>VLOOKUP(B44,'[1]0'!$B$1:$E$68,4,FALSE)</f>
        <v>东大路675号（省建四公司机关大院内）</v>
      </c>
      <c r="F44" s="7" t="s">
        <v>49</v>
      </c>
      <c r="G44" s="7" t="s">
        <v>13</v>
      </c>
      <c r="H44" s="5" t="s">
        <v>23</v>
      </c>
      <c r="I44" s="7" t="s">
        <v>15</v>
      </c>
    </row>
    <row r="45" spans="1:9">
      <c r="A45" s="5"/>
      <c r="B45" s="6" t="s">
        <v>48</v>
      </c>
      <c r="C45" s="6"/>
      <c r="D45" s="6"/>
      <c r="E45" s="6"/>
      <c r="F45" s="7" t="s">
        <v>50</v>
      </c>
      <c r="G45" s="7" t="s">
        <v>13</v>
      </c>
      <c r="H45" s="5"/>
      <c r="I45" s="7"/>
    </row>
    <row r="46" spans="1:9">
      <c r="A46" s="5">
        <v>22</v>
      </c>
      <c r="B46" s="6" t="s">
        <v>48</v>
      </c>
      <c r="C46" s="6" t="str">
        <f>VLOOKUP(B46,'[1]0'!$B$1:$F$68,2,FALSE)</f>
        <v>91430500758016057X</v>
      </c>
      <c r="D46" s="6" t="str">
        <f>VLOOKUP(B46,'[1]0'!$B$1:$E$68,3,FALSE)</f>
        <v>黄伟</v>
      </c>
      <c r="E46" s="6" t="str">
        <f>VLOOKUP(B46,'[1]0'!$B$1:$E$68,4,FALSE)</f>
        <v>东大路675号（省建四公司机关大院内）</v>
      </c>
      <c r="F46" s="7" t="s">
        <v>49</v>
      </c>
      <c r="G46" s="7" t="s">
        <v>18</v>
      </c>
      <c r="H46" s="5" t="s">
        <v>23</v>
      </c>
      <c r="I46" s="7" t="s">
        <v>15</v>
      </c>
    </row>
    <row r="47" spans="1:9">
      <c r="A47" s="5"/>
      <c r="B47" s="6" t="s">
        <v>48</v>
      </c>
      <c r="C47" s="6"/>
      <c r="D47" s="6"/>
      <c r="E47" s="6"/>
      <c r="F47" s="7" t="s">
        <v>50</v>
      </c>
      <c r="G47" s="7" t="s">
        <v>18</v>
      </c>
      <c r="H47" s="5"/>
      <c r="I47" s="7"/>
    </row>
    <row r="48" spans="1:9">
      <c r="A48" s="5">
        <v>23</v>
      </c>
      <c r="B48" s="6" t="s">
        <v>51</v>
      </c>
      <c r="C48" s="6" t="str">
        <f>VLOOKUP(B48,'[1]0'!$B$1:$F$68,2,FALSE)</f>
        <v>914301813448603468</v>
      </c>
      <c r="D48" s="6" t="str">
        <f>VLOOKUP(B48,'[1]0'!$B$1:$E$68,3,FALSE)</f>
        <v>胡正初</v>
      </c>
      <c r="E48" s="6" t="str">
        <f>VLOOKUP(B48,'[1]0'!$B$1:$E$68,4,FALSE)</f>
        <v>湖南省郴州市北湖区郴江街道梨树山村坝下组5栋4单元二楼</v>
      </c>
      <c r="F48" s="7" t="s">
        <v>52</v>
      </c>
      <c r="G48" s="7" t="s">
        <v>13</v>
      </c>
      <c r="H48" s="5" t="s">
        <v>23</v>
      </c>
      <c r="I48" s="7" t="s">
        <v>15</v>
      </c>
    </row>
    <row r="49" spans="1:9">
      <c r="A49" s="5"/>
      <c r="B49" s="6" t="s">
        <v>51</v>
      </c>
      <c r="C49" s="6"/>
      <c r="D49" s="6"/>
      <c r="E49" s="6"/>
      <c r="F49" s="7" t="s">
        <v>53</v>
      </c>
      <c r="G49" s="7" t="s">
        <v>13</v>
      </c>
      <c r="H49" s="5"/>
      <c r="I49" s="7"/>
    </row>
    <row r="50" spans="1:9">
      <c r="A50" s="5">
        <v>24</v>
      </c>
      <c r="B50" s="6" t="s">
        <v>54</v>
      </c>
      <c r="C50" s="6" t="str">
        <f>VLOOKUP(B50,'[1]0'!$B$1:$F$68,2,FALSE)</f>
        <v>91430100673566439H</v>
      </c>
      <c r="D50" s="6" t="str">
        <f>VLOOKUP(B50,'[1]0'!$B$1:$E$68,3,FALSE)</f>
        <v>谭云</v>
      </c>
      <c r="E50" s="6" t="str">
        <f>VLOOKUP(B50,'[1]0'!$B$1:$E$68,4,FALSE)</f>
        <v>长沙市望城经济技术开发区腾飞路二段16号厂房</v>
      </c>
      <c r="F50" s="7" t="s">
        <v>55</v>
      </c>
      <c r="G50" s="7" t="s">
        <v>32</v>
      </c>
      <c r="H50" s="5" t="s">
        <v>23</v>
      </c>
      <c r="I50" s="7" t="s">
        <v>15</v>
      </c>
    </row>
    <row r="51" spans="1:9">
      <c r="A51" s="5"/>
      <c r="B51" s="6" t="s">
        <v>54</v>
      </c>
      <c r="C51" s="6"/>
      <c r="D51" s="6"/>
      <c r="E51" s="6"/>
      <c r="F51" s="7" t="s">
        <v>56</v>
      </c>
      <c r="G51" s="7" t="s">
        <v>32</v>
      </c>
      <c r="H51" s="5"/>
      <c r="I51" s="7"/>
    </row>
    <row r="52" spans="1:9">
      <c r="A52" s="5">
        <v>25</v>
      </c>
      <c r="B52" s="6" t="s">
        <v>54</v>
      </c>
      <c r="C52" s="6" t="str">
        <f>VLOOKUP(B52,'[1]0'!$B$1:$F$68,2,FALSE)</f>
        <v>91430100673566439H</v>
      </c>
      <c r="D52" s="6" t="str">
        <f>VLOOKUP(B52,'[1]0'!$B$1:$E$68,3,FALSE)</f>
        <v>谭云</v>
      </c>
      <c r="E52" s="6" t="str">
        <f>VLOOKUP(B52,'[1]0'!$B$1:$E$68,4,FALSE)</f>
        <v>长沙市望城经济技术开发区腾飞路二段16号厂房</v>
      </c>
      <c r="F52" s="7" t="s">
        <v>57</v>
      </c>
      <c r="G52" s="7" t="s">
        <v>22</v>
      </c>
      <c r="H52" s="5" t="s">
        <v>23</v>
      </c>
      <c r="I52" s="7" t="s">
        <v>15</v>
      </c>
    </row>
    <row r="53" spans="1:9">
      <c r="A53" s="5"/>
      <c r="B53" s="6" t="s">
        <v>54</v>
      </c>
      <c r="C53" s="6"/>
      <c r="D53" s="6"/>
      <c r="E53" s="6"/>
      <c r="F53" s="7" t="s">
        <v>58</v>
      </c>
      <c r="G53" s="7" t="s">
        <v>22</v>
      </c>
      <c r="H53" s="5"/>
      <c r="I53" s="7"/>
    </row>
    <row r="54" spans="1:9">
      <c r="A54" s="5">
        <v>26</v>
      </c>
      <c r="B54" s="6" t="s">
        <v>54</v>
      </c>
      <c r="C54" s="6" t="str">
        <f>VLOOKUP(B54,'[1]0'!$B$1:$F$68,2,FALSE)</f>
        <v>91430100673566439H</v>
      </c>
      <c r="D54" s="6" t="str">
        <f>VLOOKUP(B54,'[1]0'!$B$1:$E$68,3,FALSE)</f>
        <v>谭云</v>
      </c>
      <c r="E54" s="6" t="str">
        <f>VLOOKUP(B54,'[1]0'!$B$1:$E$68,4,FALSE)</f>
        <v>长沙市望城经济技术开发区腾飞路二段16号厂房</v>
      </c>
      <c r="F54" s="7" t="s">
        <v>57</v>
      </c>
      <c r="G54" s="7" t="s">
        <v>13</v>
      </c>
      <c r="H54" s="5" t="s">
        <v>23</v>
      </c>
      <c r="I54" s="7" t="s">
        <v>15</v>
      </c>
    </row>
    <row r="55" spans="1:9">
      <c r="A55" s="5"/>
      <c r="B55" s="6" t="s">
        <v>54</v>
      </c>
      <c r="C55" s="6"/>
      <c r="D55" s="6"/>
      <c r="E55" s="6"/>
      <c r="F55" s="7" t="s">
        <v>58</v>
      </c>
      <c r="G55" s="7" t="s">
        <v>13</v>
      </c>
      <c r="H55" s="5"/>
      <c r="I55" s="7"/>
    </row>
    <row r="56" spans="1:9">
      <c r="A56" s="5">
        <v>27</v>
      </c>
      <c r="B56" s="6" t="s">
        <v>54</v>
      </c>
      <c r="C56" s="6" t="str">
        <f>VLOOKUP(B56,'[1]0'!$B$1:$F$68,2,FALSE)</f>
        <v>91430100673566439H</v>
      </c>
      <c r="D56" s="6" t="str">
        <f>VLOOKUP(B56,'[1]0'!$B$1:$E$68,3,FALSE)</f>
        <v>谭云</v>
      </c>
      <c r="E56" s="6" t="str">
        <f>VLOOKUP(B56,'[1]0'!$B$1:$E$68,4,FALSE)</f>
        <v>长沙市望城经济技术开发区腾飞路二段16号厂房</v>
      </c>
      <c r="F56" s="7" t="s">
        <v>59</v>
      </c>
      <c r="G56" s="7" t="s">
        <v>13</v>
      </c>
      <c r="H56" s="5" t="s">
        <v>23</v>
      </c>
      <c r="I56" s="7" t="s">
        <v>15</v>
      </c>
    </row>
    <row r="57" spans="1:9">
      <c r="A57" s="5"/>
      <c r="B57" s="6" t="s">
        <v>54</v>
      </c>
      <c r="C57" s="6"/>
      <c r="D57" s="6"/>
      <c r="E57" s="6"/>
      <c r="F57" s="7" t="s">
        <v>60</v>
      </c>
      <c r="G57" s="7" t="s">
        <v>13</v>
      </c>
      <c r="H57" s="5"/>
      <c r="I57" s="7"/>
    </row>
    <row r="58" spans="1:9">
      <c r="A58" s="5">
        <v>28</v>
      </c>
      <c r="B58" s="6" t="s">
        <v>54</v>
      </c>
      <c r="C58" s="6" t="str">
        <f>VLOOKUP(B58,'[1]0'!$B$1:$F$68,2,FALSE)</f>
        <v>91430100673566439H</v>
      </c>
      <c r="D58" s="6" t="str">
        <f>VLOOKUP(B58,'[1]0'!$B$1:$E$68,3,FALSE)</f>
        <v>谭云</v>
      </c>
      <c r="E58" s="6" t="str">
        <f>VLOOKUP(B58,'[1]0'!$B$1:$E$68,4,FALSE)</f>
        <v>长沙市望城经济技术开发区腾飞路二段16号厂房</v>
      </c>
      <c r="F58" s="7" t="s">
        <v>55</v>
      </c>
      <c r="G58" s="7" t="s">
        <v>13</v>
      </c>
      <c r="H58" s="5" t="s">
        <v>23</v>
      </c>
      <c r="I58" s="7" t="s">
        <v>15</v>
      </c>
    </row>
    <row r="59" spans="1:9">
      <c r="A59" s="5"/>
      <c r="B59" s="6" t="s">
        <v>54</v>
      </c>
      <c r="C59" s="6"/>
      <c r="D59" s="6"/>
      <c r="E59" s="6"/>
      <c r="F59" s="7" t="s">
        <v>56</v>
      </c>
      <c r="G59" s="7" t="s">
        <v>13</v>
      </c>
      <c r="H59" s="5"/>
      <c r="I59" s="7"/>
    </row>
    <row r="60" spans="1:9">
      <c r="A60" s="5">
        <v>29</v>
      </c>
      <c r="B60" s="6" t="s">
        <v>54</v>
      </c>
      <c r="C60" s="6" t="str">
        <f>VLOOKUP(B60,'[1]0'!$B$1:$F$68,2,FALSE)</f>
        <v>91430100673566439H</v>
      </c>
      <c r="D60" s="6" t="str">
        <f>VLOOKUP(B60,'[1]0'!$B$1:$E$68,3,FALSE)</f>
        <v>谭云</v>
      </c>
      <c r="E60" s="6" t="str">
        <f>VLOOKUP(B60,'[1]0'!$B$1:$E$68,4,FALSE)</f>
        <v>长沙市望城经济技术开发区腾飞路二段16号厂房</v>
      </c>
      <c r="F60" s="7" t="s">
        <v>61</v>
      </c>
      <c r="G60" s="7" t="s">
        <v>13</v>
      </c>
      <c r="H60" s="5" t="s">
        <v>23</v>
      </c>
      <c r="I60" s="7" t="s">
        <v>15</v>
      </c>
    </row>
    <row r="61" spans="1:9">
      <c r="A61" s="5"/>
      <c r="B61" s="6" t="s">
        <v>54</v>
      </c>
      <c r="C61" s="6"/>
      <c r="D61" s="6"/>
      <c r="E61" s="6"/>
      <c r="F61" s="7" t="s">
        <v>62</v>
      </c>
      <c r="G61" s="7" t="s">
        <v>13</v>
      </c>
      <c r="H61" s="5"/>
      <c r="I61" s="7"/>
    </row>
    <row r="62" spans="1:9">
      <c r="A62" s="5">
        <v>30</v>
      </c>
      <c r="B62" s="6" t="s">
        <v>54</v>
      </c>
      <c r="C62" s="6" t="str">
        <f>VLOOKUP(B62,'[1]0'!$B$1:$F$68,2,FALSE)</f>
        <v>91430100673566439H</v>
      </c>
      <c r="D62" s="6" t="str">
        <f>VLOOKUP(B62,'[1]0'!$B$1:$E$68,3,FALSE)</f>
        <v>谭云</v>
      </c>
      <c r="E62" s="6" t="str">
        <f>VLOOKUP(B62,'[1]0'!$B$1:$E$68,4,FALSE)</f>
        <v>长沙市望城经济技术开发区腾飞路二段16号厂房</v>
      </c>
      <c r="F62" s="7" t="s">
        <v>61</v>
      </c>
      <c r="G62" s="7" t="s">
        <v>44</v>
      </c>
      <c r="H62" s="5" t="s">
        <v>23</v>
      </c>
      <c r="I62" s="7" t="s">
        <v>15</v>
      </c>
    </row>
    <row r="63" spans="1:9">
      <c r="A63" s="5"/>
      <c r="B63" s="6" t="s">
        <v>54</v>
      </c>
      <c r="C63" s="6"/>
      <c r="D63" s="6"/>
      <c r="E63" s="6"/>
      <c r="F63" s="7" t="s">
        <v>62</v>
      </c>
      <c r="G63" s="7" t="s">
        <v>44</v>
      </c>
      <c r="H63" s="5"/>
      <c r="I63" s="7"/>
    </row>
    <row r="64" spans="1:9">
      <c r="A64" s="5">
        <v>31</v>
      </c>
      <c r="B64" s="6" t="s">
        <v>63</v>
      </c>
      <c r="C64" s="6" t="str">
        <f>VLOOKUP(B64,'[1]0'!$B$1:$F$68,2,FALSE)</f>
        <v>91430100MA4RPC630A</v>
      </c>
      <c r="D64" s="6" t="str">
        <f>VLOOKUP(B64,'[1]0'!$B$1:$E$68,3,FALSE)</f>
        <v>秦圣</v>
      </c>
      <c r="E64" s="6" t="str">
        <f>VLOOKUP(B64,'[1]0'!$B$1:$E$68,4,FALSE)</f>
        <v>长沙高新开发区麓松路539号湖南安淳高新技术有限公司检测中心全部</v>
      </c>
      <c r="F64" s="7" t="s">
        <v>64</v>
      </c>
      <c r="G64" s="7" t="s">
        <v>13</v>
      </c>
      <c r="H64" s="5" t="s">
        <v>23</v>
      </c>
      <c r="I64" s="7" t="s">
        <v>15</v>
      </c>
    </row>
    <row r="65" spans="1:9">
      <c r="A65" s="5"/>
      <c r="B65" s="6" t="s">
        <v>63</v>
      </c>
      <c r="C65" s="6"/>
      <c r="D65" s="6"/>
      <c r="E65" s="6"/>
      <c r="F65" s="7" t="s">
        <v>65</v>
      </c>
      <c r="G65" s="7" t="s">
        <v>13</v>
      </c>
      <c r="H65" s="5"/>
      <c r="I65" s="7"/>
    </row>
    <row r="66" spans="1:9">
      <c r="A66" s="5">
        <v>32</v>
      </c>
      <c r="B66" s="6" t="s">
        <v>66</v>
      </c>
      <c r="C66" s="6" t="str">
        <f>VLOOKUP(B66,'[1]0'!$B$1:$F$68,2,FALSE)</f>
        <v>91430400587024772M</v>
      </c>
      <c r="D66" s="6" t="str">
        <f>VLOOKUP(B66,'[1]0'!$B$1:$E$68,3,FALSE)</f>
        <v>李杨中</v>
      </c>
      <c r="E66" s="6" t="str">
        <f>VLOOKUP(B66,'[1]0'!$B$1:$E$68,4,FALSE)</f>
        <v>湖南省衡阳市蒸湘区呆鹰岭镇鸡市新村新屋组/衡阳市衡阳县樟树乡樟树村</v>
      </c>
      <c r="F66" s="7" t="s">
        <v>67</v>
      </c>
      <c r="G66" s="7" t="s">
        <v>34</v>
      </c>
      <c r="H66" s="5" t="s">
        <v>14</v>
      </c>
      <c r="I66" s="7" t="s">
        <v>15</v>
      </c>
    </row>
    <row r="67" spans="1:9">
      <c r="A67" s="5"/>
      <c r="B67" s="6" t="s">
        <v>66</v>
      </c>
      <c r="C67" s="6"/>
      <c r="D67" s="6"/>
      <c r="E67" s="6"/>
      <c r="F67" s="7" t="s">
        <v>68</v>
      </c>
      <c r="G67" s="7" t="s">
        <v>34</v>
      </c>
      <c r="H67" s="5"/>
      <c r="I67" s="7"/>
    </row>
    <row r="68" spans="1:9">
      <c r="A68" s="5">
        <v>33</v>
      </c>
      <c r="B68" s="6" t="s">
        <v>66</v>
      </c>
      <c r="C68" s="6" t="str">
        <f>VLOOKUP(B68,'[1]0'!$B$1:$F$68,2,FALSE)</f>
        <v>91430400587024772M</v>
      </c>
      <c r="D68" s="6" t="str">
        <f>VLOOKUP(B68,'[1]0'!$B$1:$E$68,3,FALSE)</f>
        <v>李杨中</v>
      </c>
      <c r="E68" s="6" t="str">
        <f>VLOOKUP(B68,'[1]0'!$B$1:$E$68,4,FALSE)</f>
        <v>湖南省衡阳市蒸湘区呆鹰岭镇鸡市新村新屋组/衡阳市衡阳县樟树乡樟树村</v>
      </c>
      <c r="F68" s="7" t="s">
        <v>67</v>
      </c>
      <c r="G68" s="7" t="s">
        <v>42</v>
      </c>
      <c r="H68" s="5" t="s">
        <v>14</v>
      </c>
      <c r="I68" s="7" t="s">
        <v>15</v>
      </c>
    </row>
    <row r="69" spans="1:9">
      <c r="A69" s="5"/>
      <c r="B69" s="6" t="s">
        <v>66</v>
      </c>
      <c r="C69" s="6"/>
      <c r="D69" s="6"/>
      <c r="E69" s="6"/>
      <c r="F69" s="7" t="s">
        <v>68</v>
      </c>
      <c r="G69" s="7" t="s">
        <v>42</v>
      </c>
      <c r="H69" s="5"/>
      <c r="I69" s="7"/>
    </row>
    <row r="70" spans="1:9">
      <c r="A70" s="5">
        <v>34</v>
      </c>
      <c r="B70" s="6" t="s">
        <v>69</v>
      </c>
      <c r="C70" s="6" t="str">
        <f>VLOOKUP(B70,'[1]0'!$B$1:$F$68,2,FALSE)</f>
        <v>9143010079914096XE</v>
      </c>
      <c r="D70" s="6" t="str">
        <f>VLOOKUP(B70,'[1]0'!$B$1:$E$68,3,FALSE)</f>
        <v>陈鹏</v>
      </c>
      <c r="E70" s="6" t="str">
        <f>VLOOKUP(B70,'[1]0'!$B$1:$E$68,4,FALSE)</f>
        <v>湖南省长沙市岳麓区学士街道玉莲路32号联东优谷工业园39栋1层103</v>
      </c>
      <c r="F70" s="7" t="s">
        <v>70</v>
      </c>
      <c r="G70" s="7" t="s">
        <v>13</v>
      </c>
      <c r="H70" s="8" t="s">
        <v>37</v>
      </c>
      <c r="I70" s="7" t="s">
        <v>15</v>
      </c>
    </row>
    <row r="71" spans="1:9">
      <c r="A71" s="5"/>
      <c r="B71" s="6" t="s">
        <v>69</v>
      </c>
      <c r="C71" s="6"/>
      <c r="D71" s="6"/>
      <c r="E71" s="6"/>
      <c r="F71" s="7" t="s">
        <v>71</v>
      </c>
      <c r="G71" s="7" t="s">
        <v>13</v>
      </c>
      <c r="H71" s="8"/>
      <c r="I71" s="7"/>
    </row>
    <row r="72" spans="1:9">
      <c r="A72" s="5">
        <v>35</v>
      </c>
      <c r="B72" s="6" t="s">
        <v>72</v>
      </c>
      <c r="C72" s="6" t="str">
        <f>VLOOKUP(B72,'[1]0'!$B$1:$F$68,2,FALSE)</f>
        <v>91430200MA4LB1HL6Q</v>
      </c>
      <c r="D72" s="6" t="str">
        <f>VLOOKUP(B72,'[1]0'!$B$1:$E$68,3,FALSE)</f>
        <v>潘可柱</v>
      </c>
      <c r="E72" s="6" t="str">
        <f>VLOOKUP(B72,'[1]0'!$B$1:$E$68,4,FALSE)</f>
        <v>湖南省株洲市天元区桥头广场北侧规划设计院科研楼</v>
      </c>
      <c r="F72" s="7" t="s">
        <v>73</v>
      </c>
      <c r="G72" s="7" t="s">
        <v>22</v>
      </c>
      <c r="H72" s="5" t="s">
        <v>74</v>
      </c>
      <c r="I72" s="7" t="s">
        <v>15</v>
      </c>
    </row>
    <row r="73" spans="1:9">
      <c r="A73" s="5"/>
      <c r="B73" s="6" t="s">
        <v>72</v>
      </c>
      <c r="C73" s="6"/>
      <c r="D73" s="6"/>
      <c r="E73" s="6"/>
      <c r="F73" s="7" t="s">
        <v>75</v>
      </c>
      <c r="G73" s="7" t="s">
        <v>22</v>
      </c>
      <c r="H73" s="5"/>
      <c r="I73" s="7"/>
    </row>
    <row r="74" spans="1:9">
      <c r="A74" s="5">
        <v>36</v>
      </c>
      <c r="B74" s="6" t="s">
        <v>76</v>
      </c>
      <c r="C74" s="6" t="str">
        <f>VLOOKUP(B74,'[1]0'!$B$1:$F$68,2,FALSE)</f>
        <v>91430100MA4QLKGH83</v>
      </c>
      <c r="D74" s="6" t="str">
        <f>VLOOKUP(B74,'[1]0'!$B$1:$E$68,3,FALSE)</f>
        <v>周希</v>
      </c>
      <c r="E74" s="6" t="str">
        <f>VLOOKUP(B74,'[1]0'!$B$1:$E$68,4,FALSE)</f>
        <v>长沙经济技术开发区螺丝塘路68号星沙国际企业中心14号厂房102</v>
      </c>
      <c r="F74" s="7" t="s">
        <v>77</v>
      </c>
      <c r="G74" s="7" t="s">
        <v>13</v>
      </c>
      <c r="H74" s="5" t="s">
        <v>23</v>
      </c>
      <c r="I74" s="7" t="s">
        <v>15</v>
      </c>
    </row>
    <row r="75" spans="1:9">
      <c r="A75" s="5"/>
      <c r="B75" s="6" t="s">
        <v>76</v>
      </c>
      <c r="C75" s="6"/>
      <c r="D75" s="6"/>
      <c r="E75" s="6"/>
      <c r="F75" s="7" t="s">
        <v>78</v>
      </c>
      <c r="G75" s="7" t="s">
        <v>13</v>
      </c>
      <c r="H75" s="5"/>
      <c r="I75" s="7"/>
    </row>
    <row r="76" spans="1:9">
      <c r="A76" s="5">
        <v>37</v>
      </c>
      <c r="B76" s="6" t="s">
        <v>79</v>
      </c>
      <c r="C76" s="6" t="str">
        <f>VLOOKUP(B76,'[1]0'!$B$1:$F$68,2,FALSE)</f>
        <v>91433124755839330P</v>
      </c>
      <c r="D76" s="6" t="str">
        <f>VLOOKUP(B76,'[1]0'!$B$1:$E$68,3,FALSE)</f>
        <v>伍德</v>
      </c>
      <c r="E76" s="6" t="str">
        <f>VLOOKUP(B76,'[1]0'!$B$1:$E$68,4,FALSE)</f>
        <v>湖南省湘西土家族苗族自治州花垣县花垣镇赶秋南路27号</v>
      </c>
      <c r="F76" s="7" t="s">
        <v>80</v>
      </c>
      <c r="G76" s="7" t="s">
        <v>13</v>
      </c>
      <c r="H76" s="5" t="s">
        <v>74</v>
      </c>
      <c r="I76" s="7" t="s">
        <v>15</v>
      </c>
    </row>
    <row r="77" spans="1:9">
      <c r="A77" s="5"/>
      <c r="B77" s="6" t="s">
        <v>79</v>
      </c>
      <c r="C77" s="6"/>
      <c r="D77" s="6"/>
      <c r="E77" s="6"/>
      <c r="F77" s="7" t="s">
        <v>81</v>
      </c>
      <c r="G77" s="7" t="s">
        <v>13</v>
      </c>
      <c r="H77" s="5"/>
      <c r="I77" s="7"/>
    </row>
    <row r="78" spans="1:9">
      <c r="A78" s="5">
        <v>38</v>
      </c>
      <c r="B78" s="6" t="s">
        <v>79</v>
      </c>
      <c r="C78" s="6" t="str">
        <f>VLOOKUP(B78,'[1]0'!$B$1:$F$68,2,FALSE)</f>
        <v>91433124755839330P</v>
      </c>
      <c r="D78" s="6" t="str">
        <f>VLOOKUP(B78,'[1]0'!$B$1:$E$68,3,FALSE)</f>
        <v>伍德</v>
      </c>
      <c r="E78" s="6" t="str">
        <f>VLOOKUP(B78,'[1]0'!$B$1:$E$68,4,FALSE)</f>
        <v>湖南省湘西土家族苗族自治州花垣县花垣镇赶秋南路27号</v>
      </c>
      <c r="F78" s="7" t="s">
        <v>80</v>
      </c>
      <c r="G78" s="7" t="s">
        <v>18</v>
      </c>
      <c r="H78" s="5" t="s">
        <v>74</v>
      </c>
      <c r="I78" s="7" t="s">
        <v>15</v>
      </c>
    </row>
    <row r="79" spans="1:9">
      <c r="A79" s="5"/>
      <c r="B79" s="6" t="s">
        <v>79</v>
      </c>
      <c r="C79" s="6"/>
      <c r="D79" s="6"/>
      <c r="E79" s="6"/>
      <c r="F79" s="7" t="s">
        <v>81</v>
      </c>
      <c r="G79" s="7" t="s">
        <v>18</v>
      </c>
      <c r="H79" s="5"/>
      <c r="I79" s="7"/>
    </row>
    <row r="80" spans="1:9">
      <c r="A80" s="5">
        <v>39</v>
      </c>
      <c r="B80" s="6" t="s">
        <v>82</v>
      </c>
      <c r="C80" s="6" t="str">
        <f>VLOOKUP(B80,'[1]0'!$B$1:$F$68,2,FALSE)</f>
        <v>91430481763251350H</v>
      </c>
      <c r="D80" s="6" t="str">
        <f>VLOOKUP(B80,'[1]0'!$B$1:$E$68,3,FALSE)</f>
        <v>贺海军</v>
      </c>
      <c r="E80" s="6" t="str">
        <f>VLOOKUP(B80,'[1]0'!$B$1:$E$68,4,FALSE)</f>
        <v>湖南省耒阳市三架街道办事处三桥居委会工业大道中小企业创业园公2至3栋</v>
      </c>
      <c r="F80" s="7" t="s">
        <v>83</v>
      </c>
      <c r="G80" s="7" t="s">
        <v>42</v>
      </c>
      <c r="H80" s="5" t="s">
        <v>14</v>
      </c>
      <c r="I80" s="7" t="s">
        <v>15</v>
      </c>
    </row>
    <row r="81" spans="1:9">
      <c r="A81" s="5"/>
      <c r="B81" s="6" t="s">
        <v>82</v>
      </c>
      <c r="C81" s="6"/>
      <c r="D81" s="6"/>
      <c r="E81" s="6"/>
      <c r="F81" s="7" t="s">
        <v>84</v>
      </c>
      <c r="G81" s="7" t="s">
        <v>42</v>
      </c>
      <c r="H81" s="5"/>
      <c r="I81" s="7"/>
    </row>
    <row r="82" spans="1:9">
      <c r="A82" s="5">
        <v>40</v>
      </c>
      <c r="B82" s="6" t="s">
        <v>85</v>
      </c>
      <c r="C82" s="6" t="str">
        <f>VLOOKUP(B82,'[1]0'!$B$1:$F$68,2,FALSE)</f>
        <v>91430626599403825H</v>
      </c>
      <c r="D82" s="6" t="str">
        <f>VLOOKUP(B82,'[1]0'!$B$1:$E$68,3,FALSE)</f>
        <v>凌田</v>
      </c>
      <c r="E82" s="6" t="str">
        <f>VLOOKUP(B82,'[1]0'!$B$1:$E$68,4,FALSE)</f>
        <v>天岳经济开发区月形岭街39号住建局一楼</v>
      </c>
      <c r="F82" s="7" t="s">
        <v>86</v>
      </c>
      <c r="G82" s="7" t="s">
        <v>13</v>
      </c>
      <c r="H82" s="5" t="s">
        <v>14</v>
      </c>
      <c r="I82" s="7" t="s">
        <v>15</v>
      </c>
    </row>
    <row r="83" spans="1:9">
      <c r="A83" s="5"/>
      <c r="B83" s="6" t="s">
        <v>85</v>
      </c>
      <c r="C83" s="6"/>
      <c r="D83" s="6"/>
      <c r="E83" s="6"/>
      <c r="F83" s="7" t="s">
        <v>87</v>
      </c>
      <c r="G83" s="7" t="s">
        <v>13</v>
      </c>
      <c r="H83" s="5"/>
      <c r="I83" s="7"/>
    </row>
    <row r="84" spans="1:9">
      <c r="A84" s="5">
        <v>41</v>
      </c>
      <c r="B84" s="6" t="s">
        <v>88</v>
      </c>
      <c r="C84" s="6" t="str">
        <f>VLOOKUP(B84,'[1]0'!$B$1:$F$68,2,FALSE)</f>
        <v>91431121770095632W</v>
      </c>
      <c r="D84" s="6" t="str">
        <f>VLOOKUP(B84,'[1]0'!$B$1:$E$68,3,FALSE)</f>
        <v>石剑波</v>
      </c>
      <c r="E84" s="6" t="str">
        <f>VLOOKUP(B84,'[1]0'!$B$1:$E$68,4,FALSE)</f>
        <v>湖南省永州市祁阳高新技术产业开发区灯塔路科创产业园1.1期E19栋1-3层</v>
      </c>
      <c r="F84" s="7" t="s">
        <v>89</v>
      </c>
      <c r="G84" s="7" t="s">
        <v>32</v>
      </c>
      <c r="H84" s="5" t="s">
        <v>74</v>
      </c>
      <c r="I84" s="7" t="s">
        <v>15</v>
      </c>
    </row>
    <row r="85" spans="1:9">
      <c r="A85" s="5"/>
      <c r="B85" s="6" t="s">
        <v>88</v>
      </c>
      <c r="C85" s="6"/>
      <c r="D85" s="6"/>
      <c r="E85" s="6"/>
      <c r="F85" s="7" t="s">
        <v>90</v>
      </c>
      <c r="G85" s="7" t="s">
        <v>32</v>
      </c>
      <c r="H85" s="5"/>
      <c r="I85" s="7"/>
    </row>
    <row r="86" spans="1:9">
      <c r="A86" s="5">
        <v>42</v>
      </c>
      <c r="B86" s="6" t="s">
        <v>88</v>
      </c>
      <c r="C86" s="6" t="str">
        <f>VLOOKUP(B86,'[1]0'!$B$1:$F$68,2,FALSE)</f>
        <v>91431121770095632W</v>
      </c>
      <c r="D86" s="6" t="str">
        <f>VLOOKUP(B86,'[1]0'!$B$1:$E$68,3,FALSE)</f>
        <v>石剑波</v>
      </c>
      <c r="E86" s="6" t="str">
        <f>VLOOKUP(B86,'[1]0'!$B$1:$E$68,4,FALSE)</f>
        <v>湖南省永州市祁阳高新技术产业开发区灯塔路科创产业园1.1期E19栋1-3层</v>
      </c>
      <c r="F86" s="7" t="s">
        <v>89</v>
      </c>
      <c r="G86" s="7" t="s">
        <v>13</v>
      </c>
      <c r="H86" s="5" t="s">
        <v>74</v>
      </c>
      <c r="I86" s="7" t="s">
        <v>15</v>
      </c>
    </row>
    <row r="87" spans="1:9">
      <c r="A87" s="5"/>
      <c r="B87" s="6" t="s">
        <v>88</v>
      </c>
      <c r="C87" s="6"/>
      <c r="D87" s="6"/>
      <c r="E87" s="6"/>
      <c r="F87" s="7" t="s">
        <v>90</v>
      </c>
      <c r="G87" s="7" t="s">
        <v>13</v>
      </c>
      <c r="H87" s="5"/>
      <c r="I87" s="7"/>
    </row>
    <row r="88" spans="1:9">
      <c r="A88" s="5">
        <v>43</v>
      </c>
      <c r="B88" s="6" t="s">
        <v>91</v>
      </c>
      <c r="C88" s="6" t="str">
        <f>VLOOKUP(B88,'[1]0'!$B$1:$F$68,2,FALSE)</f>
        <v>914310265910363709</v>
      </c>
      <c r="D88" s="6" t="str">
        <f>VLOOKUP(B88,'[1]0'!$B$1:$E$68,3,FALSE)</f>
        <v>袁伟峰</v>
      </c>
      <c r="E88" s="6" t="str">
        <f>VLOOKUP(B88,'[1]0'!$B$1:$E$68,4,FALSE)</f>
        <v>汝城县政务中心一楼</v>
      </c>
      <c r="F88" s="7" t="s">
        <v>92</v>
      </c>
      <c r="G88" s="7" t="s">
        <v>13</v>
      </c>
      <c r="H88" s="5" t="s">
        <v>74</v>
      </c>
      <c r="I88" s="7" t="s">
        <v>15</v>
      </c>
    </row>
    <row r="89" spans="1:9">
      <c r="A89" s="5"/>
      <c r="B89" s="6" t="s">
        <v>91</v>
      </c>
      <c r="C89" s="6"/>
      <c r="D89" s="6"/>
      <c r="E89" s="6"/>
      <c r="F89" s="7" t="s">
        <v>93</v>
      </c>
      <c r="G89" s="7" t="s">
        <v>13</v>
      </c>
      <c r="H89" s="5"/>
      <c r="I89" s="7"/>
    </row>
    <row r="90" spans="1:9">
      <c r="A90" s="5">
        <v>44</v>
      </c>
      <c r="B90" s="6" t="s">
        <v>94</v>
      </c>
      <c r="C90" s="6" t="str">
        <f>VLOOKUP(B90,'[1]0'!$B$1:$F$68,2,FALSE)</f>
        <v>91431123006622409U</v>
      </c>
      <c r="D90" s="6" t="str">
        <f>VLOOKUP(B90,'[1]0'!$B$1:$E$68,3,FALSE)</f>
        <v>唐少华</v>
      </c>
      <c r="E90" s="6" t="str">
        <f>VLOOKUP(B90,'[1]0'!$B$1:$E$68,4,FALSE)</f>
        <v>双牌县平阳路32号</v>
      </c>
      <c r="F90" s="7" t="s">
        <v>95</v>
      </c>
      <c r="G90" s="7" t="s">
        <v>13</v>
      </c>
      <c r="H90" s="5" t="s">
        <v>74</v>
      </c>
      <c r="I90" s="7" t="s">
        <v>15</v>
      </c>
    </row>
    <row r="91" spans="1:9">
      <c r="A91" s="5"/>
      <c r="B91" s="6" t="s">
        <v>94</v>
      </c>
      <c r="C91" s="6"/>
      <c r="D91" s="6"/>
      <c r="E91" s="6"/>
      <c r="F91" s="7" t="s">
        <v>96</v>
      </c>
      <c r="G91" s="7" t="s">
        <v>13</v>
      </c>
      <c r="H91" s="5"/>
      <c r="I91" s="7"/>
    </row>
    <row r="92" spans="1:9">
      <c r="A92" s="5">
        <v>45</v>
      </c>
      <c r="B92" s="6" t="s">
        <v>97</v>
      </c>
      <c r="C92" s="6" t="str">
        <f>VLOOKUP(B92,'[1]0'!$B$1:$F$68,2,FALSE)</f>
        <v>91430122785387646U</v>
      </c>
      <c r="D92" s="6" t="str">
        <f>VLOOKUP(B92,'[1]0'!$B$1:$E$68,3,FALSE)</f>
        <v>张华</v>
      </c>
      <c r="E92" s="6" t="str">
        <f>VLOOKUP(B92,'[1]0'!$B$1:$E$68,4,FALSE)</f>
        <v>湖南省长沙市望城区高塘岭街道航运社区玉龙街146号</v>
      </c>
      <c r="F92" s="7" t="s">
        <v>98</v>
      </c>
      <c r="G92" s="7" t="s">
        <v>18</v>
      </c>
      <c r="H92" s="8" t="s">
        <v>37</v>
      </c>
      <c r="I92" s="7" t="s">
        <v>15</v>
      </c>
    </row>
    <row r="93" spans="1:9">
      <c r="A93" s="5"/>
      <c r="B93" s="6" t="s">
        <v>97</v>
      </c>
      <c r="C93" s="6"/>
      <c r="D93" s="6"/>
      <c r="E93" s="6"/>
      <c r="F93" s="7" t="s">
        <v>99</v>
      </c>
      <c r="G93" s="7" t="s">
        <v>18</v>
      </c>
      <c r="H93" s="8"/>
      <c r="I93" s="7"/>
    </row>
    <row r="94" spans="1:9">
      <c r="A94" s="5">
        <v>46</v>
      </c>
      <c r="B94" s="6" t="s">
        <v>100</v>
      </c>
      <c r="C94" s="6" t="str">
        <f>VLOOKUP(B94,'[1]0'!$B$1:$F$68,2,FALSE)</f>
        <v>9143010074837925XJ</v>
      </c>
      <c r="D94" s="6" t="str">
        <f>VLOOKUP(B94,'[1]0'!$B$1:$E$68,3,FALSE)</f>
        <v>孙圣</v>
      </c>
      <c r="E94" s="6" t="str">
        <f>VLOOKUP(B94,'[1]0'!$B$1:$E$68,4,FALSE)</f>
        <v>学士街道学士路755号</v>
      </c>
      <c r="F94" s="7" t="s">
        <v>101</v>
      </c>
      <c r="G94" s="7" t="s">
        <v>42</v>
      </c>
      <c r="H94" s="5" t="s">
        <v>23</v>
      </c>
      <c r="I94" s="7" t="s">
        <v>15</v>
      </c>
    </row>
    <row r="95" spans="1:9">
      <c r="A95" s="5"/>
      <c r="B95" s="6" t="s">
        <v>100</v>
      </c>
      <c r="C95" s="6"/>
      <c r="D95" s="6"/>
      <c r="E95" s="6"/>
      <c r="F95" s="7" t="s">
        <v>102</v>
      </c>
      <c r="G95" s="7" t="s">
        <v>42</v>
      </c>
      <c r="H95" s="5"/>
      <c r="I95" s="7"/>
    </row>
    <row r="96" spans="1:9">
      <c r="A96" s="5">
        <v>47</v>
      </c>
      <c r="B96" s="6" t="s">
        <v>103</v>
      </c>
      <c r="C96" s="6" t="str">
        <f>VLOOKUP(B96,'[1]0'!$B$1:$F$68,2,FALSE)</f>
        <v>91430122587000295L</v>
      </c>
      <c r="D96" s="6" t="str">
        <f>VLOOKUP(B96,'[1]0'!$B$1:$E$68,3,FALSE)</f>
        <v>魏艳</v>
      </c>
      <c r="E96" s="6" t="str">
        <f>VLOOKUP(B96,'[1]0'!$B$1:$E$68,4,FALSE)</f>
        <v>湖南省长沙市岳麓区学士街道学华村碧桂园智慧园22栋</v>
      </c>
      <c r="F96" s="7" t="s">
        <v>104</v>
      </c>
      <c r="G96" s="7" t="s">
        <v>13</v>
      </c>
      <c r="H96" s="5" t="s">
        <v>23</v>
      </c>
      <c r="I96" s="7" t="s">
        <v>15</v>
      </c>
    </row>
    <row r="97" spans="1:9">
      <c r="A97" s="5"/>
      <c r="B97" s="6" t="s">
        <v>103</v>
      </c>
      <c r="C97" s="6"/>
      <c r="D97" s="6"/>
      <c r="E97" s="6"/>
      <c r="F97" s="7" t="s">
        <v>105</v>
      </c>
      <c r="G97" s="7" t="s">
        <v>13</v>
      </c>
      <c r="H97" s="5"/>
      <c r="I97" s="7"/>
    </row>
    <row r="98" spans="1:9">
      <c r="A98" s="5">
        <v>48</v>
      </c>
      <c r="B98" s="6" t="s">
        <v>103</v>
      </c>
      <c r="C98" s="6" t="str">
        <f>VLOOKUP(B98,'[1]0'!$B$1:$F$68,2,FALSE)</f>
        <v>91430122587000295L</v>
      </c>
      <c r="D98" s="6" t="str">
        <f>VLOOKUP(B98,'[1]0'!$B$1:$E$68,3,FALSE)</f>
        <v>魏艳</v>
      </c>
      <c r="E98" s="6" t="str">
        <f>VLOOKUP(B98,'[1]0'!$B$1:$E$68,4,FALSE)</f>
        <v>湖南省长沙市岳麓区学士街道学华村碧桂园智慧园22栋</v>
      </c>
      <c r="F98" s="7" t="s">
        <v>106</v>
      </c>
      <c r="G98" s="7" t="s">
        <v>44</v>
      </c>
      <c r="H98" s="5" t="s">
        <v>23</v>
      </c>
      <c r="I98" s="7" t="s">
        <v>15</v>
      </c>
    </row>
    <row r="99" spans="1:9">
      <c r="A99" s="5"/>
      <c r="B99" s="6" t="s">
        <v>103</v>
      </c>
      <c r="C99" s="6"/>
      <c r="D99" s="6"/>
      <c r="E99" s="6"/>
      <c r="F99" s="7" t="s">
        <v>107</v>
      </c>
      <c r="G99" s="7" t="s">
        <v>44</v>
      </c>
      <c r="H99" s="5"/>
      <c r="I99" s="7"/>
    </row>
  </sheetData>
  <autoFilter ref="A2:I99">
    <extLst/>
  </autoFilter>
  <mergeCells count="433">
    <mergeCell ref="A2:I2"/>
    <mergeCell ref="A4:A5"/>
    <mergeCell ref="A6:A7"/>
    <mergeCell ref="A8:A9"/>
    <mergeCell ref="A10:A11"/>
    <mergeCell ref="A12:A13"/>
    <mergeCell ref="A14:A15"/>
    <mergeCell ref="A16:A17"/>
    <mergeCell ref="A18:A19"/>
    <mergeCell ref="A20:A21"/>
    <mergeCell ref="A22:A23"/>
    <mergeCell ref="A24:A25"/>
    <mergeCell ref="A26:A27"/>
    <mergeCell ref="A28:A29"/>
    <mergeCell ref="A30:A31"/>
    <mergeCell ref="A32:A33"/>
    <mergeCell ref="A34:A35"/>
    <mergeCell ref="A36:A37"/>
    <mergeCell ref="A38:A39"/>
    <mergeCell ref="A40:A41"/>
    <mergeCell ref="A42:A43"/>
    <mergeCell ref="A44:A45"/>
    <mergeCell ref="A46:A47"/>
    <mergeCell ref="A48:A49"/>
    <mergeCell ref="A50:A51"/>
    <mergeCell ref="A52:A53"/>
    <mergeCell ref="A54:A55"/>
    <mergeCell ref="A56:A57"/>
    <mergeCell ref="A58:A59"/>
    <mergeCell ref="A60:A61"/>
    <mergeCell ref="A62:A63"/>
    <mergeCell ref="A64:A65"/>
    <mergeCell ref="A66:A67"/>
    <mergeCell ref="A68:A69"/>
    <mergeCell ref="A70:A71"/>
    <mergeCell ref="A72:A73"/>
    <mergeCell ref="A74:A75"/>
    <mergeCell ref="A76:A77"/>
    <mergeCell ref="A78:A79"/>
    <mergeCell ref="A80:A81"/>
    <mergeCell ref="A82:A83"/>
    <mergeCell ref="A84:A85"/>
    <mergeCell ref="A86:A87"/>
    <mergeCell ref="A88:A89"/>
    <mergeCell ref="A90:A91"/>
    <mergeCell ref="A92:A93"/>
    <mergeCell ref="A94:A95"/>
    <mergeCell ref="A96:A97"/>
    <mergeCell ref="A98:A99"/>
    <mergeCell ref="B4:B5"/>
    <mergeCell ref="B6:B7"/>
    <mergeCell ref="B8:B9"/>
    <mergeCell ref="B10:B11"/>
    <mergeCell ref="B12:B13"/>
    <mergeCell ref="B14:B15"/>
    <mergeCell ref="B16:B17"/>
    <mergeCell ref="B18:B19"/>
    <mergeCell ref="B20:B21"/>
    <mergeCell ref="B22:B23"/>
    <mergeCell ref="B24:B25"/>
    <mergeCell ref="B26:B27"/>
    <mergeCell ref="B28:B29"/>
    <mergeCell ref="B30:B31"/>
    <mergeCell ref="B32:B33"/>
    <mergeCell ref="B34:B35"/>
    <mergeCell ref="B36:B37"/>
    <mergeCell ref="B38:B39"/>
    <mergeCell ref="B40:B41"/>
    <mergeCell ref="B42:B43"/>
    <mergeCell ref="B44:B45"/>
    <mergeCell ref="B46:B47"/>
    <mergeCell ref="B48:B49"/>
    <mergeCell ref="B50:B51"/>
    <mergeCell ref="B52:B53"/>
    <mergeCell ref="B54:B55"/>
    <mergeCell ref="B56:B57"/>
    <mergeCell ref="B58:B59"/>
    <mergeCell ref="B60:B61"/>
    <mergeCell ref="B62:B63"/>
    <mergeCell ref="B64:B65"/>
    <mergeCell ref="B66:B67"/>
    <mergeCell ref="B68:B69"/>
    <mergeCell ref="B70:B71"/>
    <mergeCell ref="B72:B73"/>
    <mergeCell ref="B74:B75"/>
    <mergeCell ref="B76:B77"/>
    <mergeCell ref="B78:B79"/>
    <mergeCell ref="B80:B81"/>
    <mergeCell ref="B82:B83"/>
    <mergeCell ref="B84:B85"/>
    <mergeCell ref="B86:B87"/>
    <mergeCell ref="B88:B89"/>
    <mergeCell ref="B90:B91"/>
    <mergeCell ref="B92:B93"/>
    <mergeCell ref="B94:B95"/>
    <mergeCell ref="B96:B97"/>
    <mergeCell ref="B98:B99"/>
    <mergeCell ref="C4:C5"/>
    <mergeCell ref="C6:C7"/>
    <mergeCell ref="C8:C9"/>
    <mergeCell ref="C10:C11"/>
    <mergeCell ref="C12:C13"/>
    <mergeCell ref="C14:C15"/>
    <mergeCell ref="C16:C17"/>
    <mergeCell ref="C18:C19"/>
    <mergeCell ref="C20:C21"/>
    <mergeCell ref="C22:C23"/>
    <mergeCell ref="C24:C25"/>
    <mergeCell ref="C26:C27"/>
    <mergeCell ref="C28:C29"/>
    <mergeCell ref="C30:C31"/>
    <mergeCell ref="C32:C33"/>
    <mergeCell ref="C34:C35"/>
    <mergeCell ref="C36:C37"/>
    <mergeCell ref="C38:C39"/>
    <mergeCell ref="C40:C41"/>
    <mergeCell ref="C42:C43"/>
    <mergeCell ref="C44:C45"/>
    <mergeCell ref="C46:C47"/>
    <mergeCell ref="C48:C49"/>
    <mergeCell ref="C50:C51"/>
    <mergeCell ref="C52:C53"/>
    <mergeCell ref="C54:C55"/>
    <mergeCell ref="C56:C57"/>
    <mergeCell ref="C58:C59"/>
    <mergeCell ref="C60:C61"/>
    <mergeCell ref="C62:C63"/>
    <mergeCell ref="C64:C65"/>
    <mergeCell ref="C66:C67"/>
    <mergeCell ref="C68:C69"/>
    <mergeCell ref="C70:C71"/>
    <mergeCell ref="C72:C73"/>
    <mergeCell ref="C74:C75"/>
    <mergeCell ref="C76:C77"/>
    <mergeCell ref="C78:C79"/>
    <mergeCell ref="C80:C81"/>
    <mergeCell ref="C82:C83"/>
    <mergeCell ref="C84:C85"/>
    <mergeCell ref="C86:C87"/>
    <mergeCell ref="C88:C89"/>
    <mergeCell ref="C90:C91"/>
    <mergeCell ref="C92:C93"/>
    <mergeCell ref="C94:C95"/>
    <mergeCell ref="C96:C97"/>
    <mergeCell ref="C98:C99"/>
    <mergeCell ref="D4:D5"/>
    <mergeCell ref="D6:D7"/>
    <mergeCell ref="D8:D9"/>
    <mergeCell ref="D10:D11"/>
    <mergeCell ref="D12:D13"/>
    <mergeCell ref="D14:D15"/>
    <mergeCell ref="D16:D17"/>
    <mergeCell ref="D18:D19"/>
    <mergeCell ref="D20:D21"/>
    <mergeCell ref="D22:D23"/>
    <mergeCell ref="D24:D25"/>
    <mergeCell ref="D26:D27"/>
    <mergeCell ref="D28:D29"/>
    <mergeCell ref="D30:D31"/>
    <mergeCell ref="D32:D33"/>
    <mergeCell ref="D34:D35"/>
    <mergeCell ref="D36:D37"/>
    <mergeCell ref="D38:D39"/>
    <mergeCell ref="D40:D41"/>
    <mergeCell ref="D42:D43"/>
    <mergeCell ref="D44:D45"/>
    <mergeCell ref="D46:D47"/>
    <mergeCell ref="D48:D49"/>
    <mergeCell ref="D50:D51"/>
    <mergeCell ref="D52:D53"/>
    <mergeCell ref="D54:D55"/>
    <mergeCell ref="D56:D57"/>
    <mergeCell ref="D58:D59"/>
    <mergeCell ref="D60:D61"/>
    <mergeCell ref="D62:D63"/>
    <mergeCell ref="D64:D65"/>
    <mergeCell ref="D66:D67"/>
    <mergeCell ref="D68:D69"/>
    <mergeCell ref="D70:D71"/>
    <mergeCell ref="D72:D73"/>
    <mergeCell ref="D74:D75"/>
    <mergeCell ref="D76:D77"/>
    <mergeCell ref="D78:D79"/>
    <mergeCell ref="D80:D81"/>
    <mergeCell ref="D82:D83"/>
    <mergeCell ref="D84:D85"/>
    <mergeCell ref="D86:D87"/>
    <mergeCell ref="D88:D89"/>
    <mergeCell ref="D90:D91"/>
    <mergeCell ref="D92:D93"/>
    <mergeCell ref="D94:D95"/>
    <mergeCell ref="D96:D97"/>
    <mergeCell ref="D98:D99"/>
    <mergeCell ref="E4:E5"/>
    <mergeCell ref="E6:E7"/>
    <mergeCell ref="E8:E9"/>
    <mergeCell ref="E10:E11"/>
    <mergeCell ref="E12:E13"/>
    <mergeCell ref="E14:E15"/>
    <mergeCell ref="E16:E17"/>
    <mergeCell ref="E18:E19"/>
    <mergeCell ref="E20:E21"/>
    <mergeCell ref="E22:E23"/>
    <mergeCell ref="E24:E25"/>
    <mergeCell ref="E26:E27"/>
    <mergeCell ref="E28:E29"/>
    <mergeCell ref="E30:E31"/>
    <mergeCell ref="E32:E33"/>
    <mergeCell ref="E34:E35"/>
    <mergeCell ref="E36:E37"/>
    <mergeCell ref="E38:E39"/>
    <mergeCell ref="E40:E41"/>
    <mergeCell ref="E42:E43"/>
    <mergeCell ref="E44:E45"/>
    <mergeCell ref="E46:E47"/>
    <mergeCell ref="E48:E49"/>
    <mergeCell ref="E50:E51"/>
    <mergeCell ref="E52:E53"/>
    <mergeCell ref="E54:E55"/>
    <mergeCell ref="E56:E57"/>
    <mergeCell ref="E58:E59"/>
    <mergeCell ref="E60:E61"/>
    <mergeCell ref="E62:E63"/>
    <mergeCell ref="E64:E65"/>
    <mergeCell ref="E66:E67"/>
    <mergeCell ref="E68:E69"/>
    <mergeCell ref="E70:E71"/>
    <mergeCell ref="E72:E73"/>
    <mergeCell ref="E74:E75"/>
    <mergeCell ref="E76:E77"/>
    <mergeCell ref="E78:E79"/>
    <mergeCell ref="E80:E81"/>
    <mergeCell ref="E82:E83"/>
    <mergeCell ref="E84:E85"/>
    <mergeCell ref="E86:E87"/>
    <mergeCell ref="E88:E89"/>
    <mergeCell ref="E90:E91"/>
    <mergeCell ref="E92:E93"/>
    <mergeCell ref="E94:E95"/>
    <mergeCell ref="E96:E97"/>
    <mergeCell ref="E98:E99"/>
    <mergeCell ref="F4:F5"/>
    <mergeCell ref="F6:F7"/>
    <mergeCell ref="F8:F9"/>
    <mergeCell ref="F10:F11"/>
    <mergeCell ref="F12:F13"/>
    <mergeCell ref="F14:F15"/>
    <mergeCell ref="F16:F17"/>
    <mergeCell ref="F18:F19"/>
    <mergeCell ref="F20:F21"/>
    <mergeCell ref="F22:F23"/>
    <mergeCell ref="F24:F25"/>
    <mergeCell ref="F26:F27"/>
    <mergeCell ref="F28:F29"/>
    <mergeCell ref="F30:F31"/>
    <mergeCell ref="F32:F33"/>
    <mergeCell ref="F34:F35"/>
    <mergeCell ref="F36:F37"/>
    <mergeCell ref="F38:F39"/>
    <mergeCell ref="F40:F41"/>
    <mergeCell ref="F42:F43"/>
    <mergeCell ref="F44:F45"/>
    <mergeCell ref="F46:F47"/>
    <mergeCell ref="F48:F49"/>
    <mergeCell ref="F50:F51"/>
    <mergeCell ref="F52:F53"/>
    <mergeCell ref="F54:F55"/>
    <mergeCell ref="F56:F57"/>
    <mergeCell ref="F58:F59"/>
    <mergeCell ref="F60:F61"/>
    <mergeCell ref="F62:F63"/>
    <mergeCell ref="F64:F65"/>
    <mergeCell ref="F66:F67"/>
    <mergeCell ref="F68:F69"/>
    <mergeCell ref="F70:F71"/>
    <mergeCell ref="F72:F73"/>
    <mergeCell ref="F74:F75"/>
    <mergeCell ref="F76:F77"/>
    <mergeCell ref="F78:F79"/>
    <mergeCell ref="F80:F81"/>
    <mergeCell ref="F82:F83"/>
    <mergeCell ref="F84:F85"/>
    <mergeCell ref="F86:F87"/>
    <mergeCell ref="F88:F89"/>
    <mergeCell ref="F90:F91"/>
    <mergeCell ref="F92:F93"/>
    <mergeCell ref="F94:F95"/>
    <mergeCell ref="F96:F97"/>
    <mergeCell ref="F98:F99"/>
    <mergeCell ref="G4:G5"/>
    <mergeCell ref="G6:G7"/>
    <mergeCell ref="G8:G9"/>
    <mergeCell ref="G10:G11"/>
    <mergeCell ref="G12:G13"/>
    <mergeCell ref="G14:G15"/>
    <mergeCell ref="G16:G17"/>
    <mergeCell ref="G18:G19"/>
    <mergeCell ref="G20:G21"/>
    <mergeCell ref="G22:G23"/>
    <mergeCell ref="G24:G25"/>
    <mergeCell ref="G26:G27"/>
    <mergeCell ref="G28:G29"/>
    <mergeCell ref="G30:G31"/>
    <mergeCell ref="G32:G33"/>
    <mergeCell ref="G34:G35"/>
    <mergeCell ref="G36:G37"/>
    <mergeCell ref="G38:G39"/>
    <mergeCell ref="G40:G41"/>
    <mergeCell ref="G42:G43"/>
    <mergeCell ref="G44:G45"/>
    <mergeCell ref="G46:G47"/>
    <mergeCell ref="G48:G49"/>
    <mergeCell ref="G50:G51"/>
    <mergeCell ref="G52:G53"/>
    <mergeCell ref="G54:G55"/>
    <mergeCell ref="G56:G57"/>
    <mergeCell ref="G58:G59"/>
    <mergeCell ref="G60:G61"/>
    <mergeCell ref="G62:G63"/>
    <mergeCell ref="G64:G65"/>
    <mergeCell ref="G66:G67"/>
    <mergeCell ref="G68:G69"/>
    <mergeCell ref="G70:G71"/>
    <mergeCell ref="G72:G73"/>
    <mergeCell ref="G74:G75"/>
    <mergeCell ref="G76:G77"/>
    <mergeCell ref="G78:G79"/>
    <mergeCell ref="G80:G81"/>
    <mergeCell ref="G82:G83"/>
    <mergeCell ref="G84:G85"/>
    <mergeCell ref="G86:G87"/>
    <mergeCell ref="G88:G89"/>
    <mergeCell ref="G90:G91"/>
    <mergeCell ref="G92:G93"/>
    <mergeCell ref="G94:G95"/>
    <mergeCell ref="G96:G97"/>
    <mergeCell ref="G98:G99"/>
    <mergeCell ref="H4:H5"/>
    <mergeCell ref="H6:H7"/>
    <mergeCell ref="H8:H9"/>
    <mergeCell ref="H10:H11"/>
    <mergeCell ref="H12:H13"/>
    <mergeCell ref="H14:H15"/>
    <mergeCell ref="H16:H17"/>
    <mergeCell ref="H18:H19"/>
    <mergeCell ref="H20:H21"/>
    <mergeCell ref="H22:H23"/>
    <mergeCell ref="H24:H25"/>
    <mergeCell ref="H26:H27"/>
    <mergeCell ref="H28:H29"/>
    <mergeCell ref="H30:H31"/>
    <mergeCell ref="H32:H33"/>
    <mergeCell ref="H34:H35"/>
    <mergeCell ref="H36:H37"/>
    <mergeCell ref="H38:H39"/>
    <mergeCell ref="H40:H41"/>
    <mergeCell ref="H42:H43"/>
    <mergeCell ref="H44:H45"/>
    <mergeCell ref="H46:H47"/>
    <mergeCell ref="H48:H49"/>
    <mergeCell ref="H50:H51"/>
    <mergeCell ref="H52:H53"/>
    <mergeCell ref="H54:H55"/>
    <mergeCell ref="H56:H57"/>
    <mergeCell ref="H58:H59"/>
    <mergeCell ref="H60:H61"/>
    <mergeCell ref="H62:H63"/>
    <mergeCell ref="H64:H65"/>
    <mergeCell ref="H66:H67"/>
    <mergeCell ref="H68:H69"/>
    <mergeCell ref="H70:H71"/>
    <mergeCell ref="H72:H73"/>
    <mergeCell ref="H74:H75"/>
    <mergeCell ref="H76:H77"/>
    <mergeCell ref="H78:H79"/>
    <mergeCell ref="H80:H81"/>
    <mergeCell ref="H82:H83"/>
    <mergeCell ref="H84:H85"/>
    <mergeCell ref="H86:H87"/>
    <mergeCell ref="H88:H89"/>
    <mergeCell ref="H90:H91"/>
    <mergeCell ref="H92:H93"/>
    <mergeCell ref="H94:H95"/>
    <mergeCell ref="H96:H97"/>
    <mergeCell ref="H98:H99"/>
    <mergeCell ref="I4:I5"/>
    <mergeCell ref="I6:I7"/>
    <mergeCell ref="I8:I9"/>
    <mergeCell ref="I10:I11"/>
    <mergeCell ref="I12:I13"/>
    <mergeCell ref="I14:I15"/>
    <mergeCell ref="I16:I17"/>
    <mergeCell ref="I18:I19"/>
    <mergeCell ref="I20:I21"/>
    <mergeCell ref="I22:I23"/>
    <mergeCell ref="I24:I25"/>
    <mergeCell ref="I26:I27"/>
    <mergeCell ref="I28:I29"/>
    <mergeCell ref="I30:I31"/>
    <mergeCell ref="I32:I33"/>
    <mergeCell ref="I34:I35"/>
    <mergeCell ref="I36:I37"/>
    <mergeCell ref="I38:I39"/>
    <mergeCell ref="I40:I41"/>
    <mergeCell ref="I42:I43"/>
    <mergeCell ref="I44:I45"/>
    <mergeCell ref="I46:I47"/>
    <mergeCell ref="I48:I49"/>
    <mergeCell ref="I50:I51"/>
    <mergeCell ref="I52:I53"/>
    <mergeCell ref="I54:I55"/>
    <mergeCell ref="I56:I57"/>
    <mergeCell ref="I58:I59"/>
    <mergeCell ref="I60:I61"/>
    <mergeCell ref="I62:I63"/>
    <mergeCell ref="I64:I65"/>
    <mergeCell ref="I66:I67"/>
    <mergeCell ref="I68:I69"/>
    <mergeCell ref="I70:I71"/>
    <mergeCell ref="I72:I73"/>
    <mergeCell ref="I74:I75"/>
    <mergeCell ref="I76:I77"/>
    <mergeCell ref="I78:I79"/>
    <mergeCell ref="I80:I81"/>
    <mergeCell ref="I82:I83"/>
    <mergeCell ref="I84:I85"/>
    <mergeCell ref="I86:I87"/>
    <mergeCell ref="I88:I89"/>
    <mergeCell ref="I90:I91"/>
    <mergeCell ref="I92:I93"/>
    <mergeCell ref="I94:I95"/>
    <mergeCell ref="I96:I97"/>
    <mergeCell ref="I98:I99"/>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电气化局</Company>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ELSA</dc:creator>
  <cp:lastModifiedBy>WPS_195670829</cp:lastModifiedBy>
  <dcterms:created xsi:type="dcterms:W3CDTF">2025-05-10T13:02:00Z</dcterms:created>
  <dcterms:modified xsi:type="dcterms:W3CDTF">2026-04-10T07:57:39Z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0E52773401874B8191227C38AC515659_13</vt:lpwstr>
  </property>
  <property fmtid="{D5CDD505-2E9C-101B-9397-08002B2CF9AE}" pid="3" name="KSOProductBuildVer">
    <vt:lpwstr>2052-10.8.2.6726</vt:lpwstr>
  </property>
  <property fmtid="{D5CDD505-2E9C-101B-9397-08002B2CF9AE}" pid="4" name="KSOReadingLayout">
    <vt:bool>true</vt:bool>
  </property>
</Properties>
</file>