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893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<sst xmlns="http://schemas.openxmlformats.org/spreadsheetml/2006/main" count="46" uniqueCount="21">
  <si>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附件：</t>
  </si>
  <si>
    <t>2026年第3批工程监理企业资质初审意见汇总表</t>
  </si>
  <si>
    <t>序号</t>
  </si>
  <si>
    <t>企业名称</t>
  </si>
  <si>
    <t>统一社会信用代码</t>
  </si>
  <si>
    <t>法定代表人</t>
  </si>
  <si>
    <t>企业注册地址</t>
  </si>
  <si>
    <t>申请事项</t>
  </si>
  <si>
    <t>申请资质类别和等级</t>
  </si>
  <si>
    <t>审查意见</t>
  </si>
  <si>
    <t>湘西德源电力勘察设计有限公司</t>
  </si>
  <si>
    <t>增项</t>
  </si>
  <si>
    <t>房屋建筑工程-乙级</t>
  </si>
  <si>
    <t>合格</t>
  </si>
  <si>
    <t>湖南坤卓工程项目管理有限公司</t>
  </si>
  <si>
    <t>新设立</t>
  </si>
  <si>
    <t>市政公用工程-乙级</t>
  </si>
  <si>
    <t>湖南弘升合项目管理有限公司</t>
  </si>
  <si>
    <t>湖南省金水科技发展有限公司</t>
  </si>
  <si>
    <t>桑植县项目管理咨询有限公司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</si>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</sst>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03&#22522;&#30784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A1" t="str">
            <v>CORPNAME</v>
          </cell>
          <cell r="B1" t="str">
            <v>ADDRESS</v>
          </cell>
          <cell r="C1" t="str">
            <v>BUSINESSNUM</v>
          </cell>
          <cell r="D1" t="str">
            <v>legalname</v>
          </cell>
        </row>
        <row r="2">
          <cell r="A2" t="str">
            <v>湘西德源电力勘察设计有限公司</v>
          </cell>
          <cell r="B2" t="str">
            <v>吉首市乾州办事处人民南路70号国网湖南省电力公司湘西供电分公司办公楼401室</v>
          </cell>
          <cell r="C2" t="str">
            <v>914331003206117758</v>
          </cell>
          <cell r="D2" t="str">
            <v>韩四敬</v>
          </cell>
        </row>
        <row r="3">
          <cell r="A3" t="str">
            <v>湖南坤卓工程项目管理有限公司</v>
          </cell>
          <cell r="B3" t="str">
            <v>湖南省岳阳市湘阴县文星街道东茅路与松焘路交界处众力金都16楼1610房</v>
          </cell>
          <cell r="C3" t="str">
            <v>91430624MA4T49QG3K</v>
          </cell>
          <cell r="D3" t="str">
            <v>朱守迪</v>
          </cell>
        </row>
        <row r="4">
          <cell r="A4" t="str">
            <v>湖南坤卓工程项目管理有限公司</v>
          </cell>
          <cell r="B4" t="str">
            <v>湖南省岳阳市湘阴县文星街道东茅路与松焘路交界处众力金都16楼1610房</v>
          </cell>
          <cell r="C4" t="str">
            <v>91430624MA4T49QG3K</v>
          </cell>
          <cell r="D4" t="str">
            <v>朱守迪</v>
          </cell>
        </row>
        <row r="5">
          <cell r="A5" t="str">
            <v>桑植县项目管理咨询有限公司</v>
          </cell>
          <cell r="B5" t="str">
            <v>澧源镇老观潭社区（御水嘉园）11#803</v>
          </cell>
          <cell r="C5" t="str">
            <v>91430822MADHQJ0Q2A</v>
          </cell>
          <cell r="D5" t="str">
            <v>陈明</v>
          </cell>
        </row>
        <row r="6">
          <cell r="A6" t="str">
            <v>桑植县项目管理咨询有限公司</v>
          </cell>
          <cell r="B6" t="str">
            <v>澧源镇老观潭社区（御水嘉园）11#803</v>
          </cell>
          <cell r="C6" t="str">
            <v>91430822MADHQJ0Q2A</v>
          </cell>
          <cell r="D6" t="str">
            <v>陈明</v>
          </cell>
        </row>
        <row r="7">
          <cell r="A7" t="str">
            <v>湖南弘升合项目管理有限公司</v>
          </cell>
          <cell r="B7" t="str">
            <v>湖南省长沙市天心区芙蓉中路三段380号汇金苑9栋2115号</v>
          </cell>
          <cell r="C7" t="str">
            <v>91430103MA4QKR0B08</v>
          </cell>
          <cell r="D7" t="str">
            <v>郭颖</v>
          </cell>
        </row>
        <row r="8">
          <cell r="A8" t="str">
            <v>湖南弘升合项目管理有限公司</v>
          </cell>
          <cell r="B8" t="str">
            <v>湖南省长沙市天心区芙蓉中路三段380号汇金苑9栋2115号</v>
          </cell>
          <cell r="C8" t="str">
            <v>91430103MA4QKR0B08</v>
          </cell>
          <cell r="D8" t="str">
            <v>郭颖</v>
          </cell>
        </row>
        <row r="9">
          <cell r="A9" t="str">
            <v>湖南省金水科技发展有限公司</v>
          </cell>
          <cell r="B9" t="str">
            <v>长沙市芙蓉区车站中路21号凯旋国际大厦B座29楼2908房</v>
          </cell>
          <cell r="C9" t="str">
            <v>91430100666308781A</v>
          </cell>
          <cell r="D9" t="str">
            <v>贺成香</v>
          </cell>
        </row>
        <row r="10">
          <cell r="A10" t="str">
            <v>湖南省金水科技发展有限公司</v>
          </cell>
          <cell r="B10" t="str">
            <v>长沙市芙蓉区车站中路21号凯旋国际大厦B座29楼2908房</v>
          </cell>
          <cell r="C10" t="str">
            <v>91430100666308781A</v>
          </cell>
          <cell r="D10" t="str">
            <v>贺成香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J17" sqref="J17"/>
    </sheetView>
  </sheetViews>
  <sheetFormatPr defaultColWidth="9" defaultRowHeight="14.25" outlineLevelCol="7"/>
  <cols>
    <col min="1" max="1" width="15.6285714285714" customWidth="1"/>
    <col min="2" max="2" width="41.5047619047619" customWidth="1"/>
    <col min="3" max="3" width="24.8761904761905" customWidth="1"/>
    <col min="4" max="4" width="14.752380952381" customWidth="1"/>
    <col min="5" max="5" width="43.1238095238095" customWidth="1"/>
    <col min="6" max="6" width="15.6285714285714" customWidth="1"/>
    <col min="7" max="7" width="27.6285714285714" customWidth="1"/>
    <col min="8" max="8" width="15.6285714285714" customWidth="1"/>
  </cols>
  <sheetData>
    <row r="1" ht="18.75" spans="1:8">
      <c r="A1" s="1" t="s">
        <v>0</v>
      </c>
      <c r="B1" s="2"/>
      <c r="C1" s="2"/>
      <c r="D1" s="2"/>
      <c r="E1" s="3"/>
      <c r="F1" s="2"/>
      <c r="G1" s="2"/>
      <c r="H1" s="2"/>
    </row>
    <row r="2" ht="29.25" spans="1:8">
      <c r="A2" s="4" t="s">
        <v>1</v>
      </c>
      <c r="B2" s="4"/>
      <c r="C2" s="4"/>
      <c r="D2" s="4"/>
      <c r="E2" s="4"/>
      <c r="F2" s="4"/>
      <c r="G2" s="4"/>
      <c r="H2" s="4"/>
    </row>
    <row r="3" ht="22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0" customHeight="1" spans="1:8">
      <c r="A4" s="7">
        <v>1</v>
      </c>
      <c r="B4" s="7" t="s">
        <v>10</v>
      </c>
      <c r="C4" s="7" t="str">
        <f>VLOOKUP(B4,[1]Sheet0!$1:$1048576,3,FALSE)</f>
        <v>914331003206117758</v>
      </c>
      <c r="D4" s="7" t="str">
        <f>VLOOKUP(B4,[1]Sheet0!$1:$1048576,4,FALSE)</f>
        <v>韩四敬</v>
      </c>
      <c r="E4" s="7" t="str">
        <f>VLOOKUP(B4,[1]Sheet0!$1:$1048576,2,FALSE)</f>
        <v>吉首市乾州办事处人民南路70号国网湖南省电力公司湘西供电分公司办公楼401室</v>
      </c>
      <c r="F4" s="7" t="s">
        <v>11</v>
      </c>
      <c r="G4" s="7" t="s">
        <v>12</v>
      </c>
      <c r="H4" s="8" t="s">
        <v>13</v>
      </c>
    </row>
    <row r="5" ht="40" customHeight="1" spans="1:8">
      <c r="A5" s="7">
        <v>2</v>
      </c>
      <c r="B5" s="7" t="s">
        <v>14</v>
      </c>
      <c r="C5" s="7" t="str">
        <f>VLOOKUP(B5,[1]Sheet0!$1:$1048576,3,FALSE)</f>
        <v>91430624MA4T49QG3K</v>
      </c>
      <c r="D5" s="7" t="str">
        <f>VLOOKUP(B5,[1]Sheet0!$1:$1048576,4,FALSE)</f>
        <v>朱守迪</v>
      </c>
      <c r="E5" s="7" t="str">
        <f>VLOOKUP(B5,[1]Sheet0!$1:$1048576,2,FALSE)</f>
        <v>湖南省岳阳市湘阴县文星街道东茅路与松焘路交界处众力金都16楼1610房</v>
      </c>
      <c r="F5" s="7" t="s">
        <v>15</v>
      </c>
      <c r="G5" s="7" t="s">
        <v>12</v>
      </c>
      <c r="H5" s="8" t="s">
        <v>13</v>
      </c>
    </row>
    <row r="6" ht="40" customHeight="1" spans="1:8">
      <c r="A6" s="7">
        <v>3</v>
      </c>
      <c r="B6" s="7" t="s">
        <v>14</v>
      </c>
      <c r="C6" s="7" t="str">
        <f>VLOOKUP(B6,[1]Sheet0!$1:$1048576,3,FALSE)</f>
        <v>91430624MA4T49QG3K</v>
      </c>
      <c r="D6" s="7" t="str">
        <f>VLOOKUP(B6,[1]Sheet0!$1:$1048576,4,FALSE)</f>
        <v>朱守迪</v>
      </c>
      <c r="E6" s="7" t="str">
        <f>VLOOKUP(B6,[1]Sheet0!$1:$1048576,2,FALSE)</f>
        <v>湖南省岳阳市湘阴县文星街道东茅路与松焘路交界处众力金都16楼1610房</v>
      </c>
      <c r="F6" s="7" t="s">
        <v>15</v>
      </c>
      <c r="G6" s="7" t="s">
        <v>16</v>
      </c>
      <c r="H6" s="8" t="s">
        <v>13</v>
      </c>
    </row>
    <row r="7" ht="40" customHeight="1" spans="1:8">
      <c r="A7" s="7">
        <v>4</v>
      </c>
      <c r="B7" s="7" t="s">
        <v>17</v>
      </c>
      <c r="C7" s="7" t="str">
        <f>VLOOKUP(B7,[1]Sheet0!$1:$1048576,3,FALSE)</f>
        <v>91430103MA4QKR0B08</v>
      </c>
      <c r="D7" s="7" t="str">
        <f>VLOOKUP(B7,[1]Sheet0!$1:$1048576,4,FALSE)</f>
        <v>郭颖</v>
      </c>
      <c r="E7" s="7" t="str">
        <f>VLOOKUP(B7,[1]Sheet0!$1:$1048576,2,FALSE)</f>
        <v>湖南省长沙市天心区芙蓉中路三段380号汇金苑9栋2115号</v>
      </c>
      <c r="F7" s="7" t="s">
        <v>15</v>
      </c>
      <c r="G7" s="7" t="s">
        <v>12</v>
      </c>
      <c r="H7" s="8" t="s">
        <v>13</v>
      </c>
    </row>
    <row r="8" ht="40" customHeight="1" spans="1:8">
      <c r="A8" s="7">
        <v>5</v>
      </c>
      <c r="B8" s="7" t="s">
        <v>18</v>
      </c>
      <c r="C8" s="7" t="str">
        <f>VLOOKUP(B8,[1]Sheet0!$1:$1048576,3,FALSE)</f>
        <v>91430100666308781A</v>
      </c>
      <c r="D8" s="7" t="str">
        <f>VLOOKUP(B8,[1]Sheet0!$1:$1048576,4,FALSE)</f>
        <v>贺成香</v>
      </c>
      <c r="E8" s="7" t="str">
        <f>VLOOKUP(B8,[1]Sheet0!$1:$1048576,2,FALSE)</f>
        <v>长沙市芙蓉区车站中路21号凯旋国际大厦B座29楼2908房</v>
      </c>
      <c r="F8" s="7" t="s">
        <v>11</v>
      </c>
      <c r="G8" s="7" t="s">
        <v>12</v>
      </c>
      <c r="H8" s="8" t="s">
        <v>13</v>
      </c>
    </row>
    <row r="9" ht="40" customHeight="1" spans="1:8">
      <c r="A9" s="7">
        <v>6</v>
      </c>
      <c r="B9" s="7" t="s">
        <v>18</v>
      </c>
      <c r="C9" s="7" t="str">
        <f>VLOOKUP(B9,[1]Sheet0!$1:$1048576,3,FALSE)</f>
        <v>91430100666308781A</v>
      </c>
      <c r="D9" s="7" t="str">
        <f>VLOOKUP(B9,[1]Sheet0!$1:$1048576,4,FALSE)</f>
        <v>贺成香</v>
      </c>
      <c r="E9" s="7" t="str">
        <f>VLOOKUP(B9,[1]Sheet0!$1:$1048576,2,FALSE)</f>
        <v>长沙市芙蓉区车站中路21号凯旋国际大厦B座29楼2908房</v>
      </c>
      <c r="F9" s="7" t="s">
        <v>11</v>
      </c>
      <c r="G9" s="7" t="s">
        <v>16</v>
      </c>
      <c r="H9" s="8" t="s">
        <v>13</v>
      </c>
    </row>
    <row r="10" ht="40" customHeight="1" spans="1:8">
      <c r="A10" s="7">
        <v>7</v>
      </c>
      <c r="B10" s="7" t="s">
        <v>19</v>
      </c>
      <c r="C10" s="7" t="str">
        <f>VLOOKUP(B10,[1]Sheet0!$1:$1048576,3,FALSE)</f>
        <v>91430822MADHQJ0Q2A</v>
      </c>
      <c r="D10" s="7" t="str">
        <f>VLOOKUP(B10,[1]Sheet0!$1:$1048576,4,FALSE)</f>
        <v>陈明</v>
      </c>
      <c r="E10" s="7" t="str">
        <f>VLOOKUP(B10,[1]Sheet0!$1:$1048576,2,FALSE)</f>
        <v>澧源镇老观潭社区（御水嘉园）11#803</v>
      </c>
      <c r="F10" s="7" t="s">
        <v>15</v>
      </c>
      <c r="G10" s="7" t="s">
        <v>12</v>
      </c>
      <c r="H10" s="8" t="s">
        <v>20</v>
      </c>
    </row>
    <row r="11" ht="40" customHeight="1" spans="1:8">
      <c r="A11" s="7">
        <v>8</v>
      </c>
      <c r="B11" s="7" t="s">
        <v>19</v>
      </c>
      <c r="C11" s="7" t="str">
        <f>VLOOKUP(B11,[1]Sheet0!$1:$1048576,3,FALSE)</f>
        <v>91430822MADHQJ0Q2A</v>
      </c>
      <c r="D11" s="7" t="str">
        <f>VLOOKUP(B11,[1]Sheet0!$1:$1048576,4,FALSE)</f>
        <v>陈明</v>
      </c>
      <c r="E11" s="7" t="str">
        <f>VLOOKUP(B11,[1]Sheet0!$1:$1048576,2,FALSE)</f>
        <v>澧源镇老观潭社区（御水嘉园）11#803</v>
      </c>
      <c r="F11" s="7" t="s">
        <v>15</v>
      </c>
      <c r="G11" s="7" t="s">
        <v>16</v>
      </c>
      <c r="H11" s="8" t="s">
        <v>20</v>
      </c>
    </row>
    <row r="12" ht="40" customHeight="1" spans="1:8">
      <c r="A12" s="7">
        <v>9</v>
      </c>
      <c r="B12" s="7" t="s">
        <v>17</v>
      </c>
      <c r="C12" s="7" t="str">
        <f>VLOOKUP(B12,[1]Sheet0!$1:$1048576,3,FALSE)</f>
        <v>91430103MA4QKR0B08</v>
      </c>
      <c r="D12" s="7" t="str">
        <f>VLOOKUP(B12,[1]Sheet0!$1:$1048576,4,FALSE)</f>
        <v>郭颖</v>
      </c>
      <c r="E12" s="7" t="str">
        <f>VLOOKUP(B12,[1]Sheet0!$1:$1048576,2,FALSE)</f>
        <v>湖南省长沙市天心区芙蓉中路三段380号汇金苑9栋2115号</v>
      </c>
      <c r="F12" s="7" t="s">
        <v>15</v>
      </c>
      <c r="G12" s="7" t="s">
        <v>16</v>
      </c>
      <c r="H12" s="8" t="s">
        <v>20</v>
      </c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liu</cp:lastModifiedBy>
  <dcterms:created xsi:type="dcterms:W3CDTF">2026-03-19T01:04:00Z</dcterms:created>
  <dcterms:modified xsi:type="dcterms:W3CDTF">2026-05-22T14:12:41Z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A40314E6EBC74227A837E0FB0DB0D084_13</vt:lpwstr>
  </property>
  <property fmtid="{D5CDD505-2E9C-101B-9397-08002B2CF9AE}" pid="4" name="CalculationRule">
    <vt:i4>0</vt:i4>
  </property>
</Properties>
</file>