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程监理企业资质延续初审意见汇总表（2025年第6批）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<sst xmlns="http://schemas.openxmlformats.org/spreadsheetml/2006/main" count="54" uniqueCount="22">
  <si>
    <t>附件</t>
  </si>
  <si>
    <t>工程监理企业资质延续初审意见汇总表（2025年第8批）</t>
  </si>
  <si>
    <t>序号</t>
  </si>
  <si>
    <t>企业名称</t>
  </si>
  <si>
    <t>统一社会信用代码</t>
  </si>
  <si>
    <t>法定代表人</t>
  </si>
  <si>
    <t>企业注册地址</t>
  </si>
  <si>
    <t>申请类型</t>
  </si>
  <si>
    <t>本次申请资质类别和等级</t>
  </si>
  <si>
    <t>审查意见</t>
  </si>
  <si>
    <t>中盈永诚咨询集团有限公司</t>
  </si>
  <si>
    <t>延续</t>
  </si>
  <si>
    <t>机电安装工程-乙级</t>
  </si>
  <si>
    <t>合格</t>
  </si>
  <si>
    <t>湖南腾星工程管理有限公司</t>
  </si>
  <si>
    <t>市政公用工程-乙级</t>
  </si>
  <si>
    <t>房屋建筑工程-乙级</t>
  </si>
  <si>
    <t>国昪项目管理有限公司</t>
  </si>
  <si>
    <t>湖南恒道工程项目管理有限公司</t>
  </si>
  <si>
    <t>不合格</t>
  </si>
  <si>
    <t>湖南中誉杰森项目管理有限公司</t>
  </si>
  <si>
    <t>湖南金地标工程项目管理有限公司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</si>
</sst>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rgb="FF000000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15" borderId="8" applyNumberFormat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5" borderId="5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13852e41-f6d2-479c-b407-72e8570246b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>
        <row r="1">
          <cell r="A1" t="str">
            <v>公司名称</v>
          </cell>
          <cell r="B1" t="str">
            <v>统一社会信用代码</v>
          </cell>
          <cell r="C1" t="str">
            <v>企业注册地址</v>
          </cell>
          <cell r="D1" t="str">
            <v>法人姓名</v>
          </cell>
          <cell r="E1" t="str">
            <v>资质名称</v>
          </cell>
          <cell r="F1" t="str">
            <v>专家名称</v>
          </cell>
          <cell r="G1" t="str">
            <v>专家所属池</v>
          </cell>
          <cell r="H1" t="str">
            <v>专家结果</v>
          </cell>
          <cell r="I1" t="str">
            <v>专家意见</v>
          </cell>
        </row>
        <row r="2">
          <cell r="A2" t="str">
            <v>湖南恒道工程项目管理有限公司</v>
          </cell>
          <cell r="B2" t="str">
            <v>91430103MA4L3G193X</v>
          </cell>
          <cell r="C2" t="str">
            <v>长沙市雨花区时代阳光大道330号博长·山水香颐第14栋6层606房</v>
          </cell>
          <cell r="D2" t="str">
            <v>谭彤彤</v>
          </cell>
          <cell r="E2" t="str">
            <v>市政公用工程-</v>
          </cell>
          <cell r="F2" t="str">
            <v>黄乐昕</v>
          </cell>
          <cell r="G2" t="str">
            <v>2_A</v>
          </cell>
          <cell r="H2" t="str">
            <v>审查不通过</v>
          </cell>
          <cell r="I2" t="str">
            <v>1、林丰、张文文、李君近一年内频繁变更，请提供人员的劳动合同、社保缴纳说明、到岗履职等相关材料。</v>
          </cell>
        </row>
        <row r="3">
          <cell r="A3" t="str">
            <v>湖南恒道工程项目管理有限公司</v>
          </cell>
          <cell r="B3" t="str">
            <v>91430103MA4L3G193X</v>
          </cell>
          <cell r="C3" t="str">
            <v>长沙市雨花区时代阳光大道330号博长·山水香颐第14栋6层606房</v>
          </cell>
          <cell r="D3" t="str">
            <v>谭彤彤</v>
          </cell>
          <cell r="E3" t="str">
            <v>市政公用工程-</v>
          </cell>
          <cell r="F3" t="str">
            <v>龚雅矜</v>
          </cell>
          <cell r="G3" t="str">
            <v>2_B</v>
          </cell>
          <cell r="H3" t="str">
            <v>审查通过</v>
          </cell>
          <cell r="I3" t="str">
            <v>合格</v>
          </cell>
        </row>
        <row r="4">
          <cell r="A4" t="str">
            <v>湖南恒道工程项目管理有限公司</v>
          </cell>
          <cell r="B4" t="str">
            <v>91430103MA4L3G193X</v>
          </cell>
          <cell r="C4" t="str">
            <v>长沙市雨花区时代阳光大道330号博长·山水香颐第14栋6层606房</v>
          </cell>
          <cell r="D4" t="str">
            <v>谭彤彤</v>
          </cell>
          <cell r="E4" t="str">
            <v>房屋建筑工程-</v>
          </cell>
          <cell r="F4" t="str">
            <v>黄乐昕</v>
          </cell>
          <cell r="G4" t="str">
            <v>2_A</v>
          </cell>
          <cell r="H4" t="str">
            <v>审查不通过</v>
          </cell>
          <cell r="I4" t="str">
            <v>1、林丰、张文文、李君近一年内频繁变更，请提供人员的劳动合同、社保缴纳说明、到岗履职等相关材料。</v>
          </cell>
        </row>
        <row r="5">
          <cell r="A5" t="str">
            <v>湖南恒道工程项目管理有限公司</v>
          </cell>
          <cell r="B5" t="str">
            <v>91430103MA4L3G193X</v>
          </cell>
          <cell r="C5" t="str">
            <v>长沙市雨花区时代阳光大道330号博长·山水香颐第14栋6层606房</v>
          </cell>
          <cell r="D5" t="str">
            <v>谭彤彤</v>
          </cell>
          <cell r="E5" t="str">
            <v>房屋建筑工程-</v>
          </cell>
          <cell r="F5" t="str">
            <v>龚雅矜</v>
          </cell>
          <cell r="G5" t="str">
            <v>2_B</v>
          </cell>
          <cell r="H5" t="str">
            <v>审查通过</v>
          </cell>
          <cell r="I5" t="str">
            <v>合格</v>
          </cell>
        </row>
        <row r="6">
          <cell r="A6" t="str">
            <v>中盈永诚咨询集团有限公司</v>
          </cell>
          <cell r="B6" t="str">
            <v>9143110075335257X3</v>
          </cell>
          <cell r="C6" t="str">
            <v>湖南省长沙市潇湘南路一段182号创汇商务中心S5栋1901、1902、1903、1924</v>
          </cell>
          <cell r="D6" t="str">
            <v>何建刚</v>
          </cell>
          <cell r="E6" t="str">
            <v>机电安装工程-</v>
          </cell>
          <cell r="F6" t="str">
            <v>黄乐昕</v>
          </cell>
          <cell r="G6" t="str">
            <v>2_A</v>
          </cell>
          <cell r="H6" t="str">
            <v>审查通过</v>
          </cell>
          <cell r="I6" t="str">
            <v>合格</v>
          </cell>
        </row>
        <row r="7">
          <cell r="A7" t="str">
            <v>中盈永诚咨询集团有限公司</v>
          </cell>
          <cell r="B7" t="str">
            <v>9143110075335257X3</v>
          </cell>
          <cell r="C7" t="str">
            <v>湖南省长沙市潇湘南路一段182号创汇商务中心S5栋1901、1902、1903、1924</v>
          </cell>
          <cell r="D7" t="str">
            <v>何建刚</v>
          </cell>
          <cell r="E7" t="str">
            <v>机电安装工程-</v>
          </cell>
          <cell r="F7" t="str">
            <v>龚雅矜</v>
          </cell>
          <cell r="G7" t="str">
            <v>2_B</v>
          </cell>
          <cell r="H7" t="str">
            <v>审查通过</v>
          </cell>
          <cell r="I7" t="str">
            <v>合格</v>
          </cell>
        </row>
        <row r="8">
          <cell r="A8" t="str">
            <v>湖南中誉杰森项目管理有限公司</v>
          </cell>
          <cell r="B8" t="str">
            <v>91430104559522707W</v>
          </cell>
          <cell r="C8" t="str">
            <v>长沙高新开发区麓谷街道麓谷大道627号海创科技工业园B-1栋加速器生产车间710</v>
          </cell>
          <cell r="D8" t="str">
            <v>谢平江</v>
          </cell>
          <cell r="E8" t="str">
            <v>市政公用工程-</v>
          </cell>
          <cell r="F8" t="str">
            <v>黄乐昕</v>
          </cell>
          <cell r="G8" t="str">
            <v>2_A</v>
          </cell>
          <cell r="H8" t="str">
            <v>审查不通过</v>
          </cell>
          <cell r="I8" t="str">
            <v>周文广项目负责人(B证)注册在湖南金辉建设集团有限公司，不予认定。</v>
          </cell>
        </row>
        <row r="9">
          <cell r="A9" t="str">
            <v>湖南中誉杰森项目管理有限公司</v>
          </cell>
          <cell r="B9" t="str">
            <v>91430104559522707W</v>
          </cell>
          <cell r="C9" t="str">
            <v>长沙高新开发区麓谷街道麓谷大道627号海创科技工业园B-1栋加速器生产车间710</v>
          </cell>
          <cell r="D9" t="str">
            <v>谢平江</v>
          </cell>
          <cell r="E9" t="str">
            <v>市政公用工程-</v>
          </cell>
          <cell r="F9" t="str">
            <v>龚雅矜</v>
          </cell>
          <cell r="G9" t="str">
            <v>2_B</v>
          </cell>
          <cell r="H9" t="str">
            <v>审查不通过</v>
          </cell>
          <cell r="I9" t="str">
            <v>周文广项目负责人(B证)注册在湖南金辉建设集团有限公司，不予认定。</v>
          </cell>
        </row>
        <row r="10">
          <cell r="A10" t="str">
            <v>湖南中誉杰森项目管理有限公司</v>
          </cell>
          <cell r="B10" t="str">
            <v>91430104559522707W</v>
          </cell>
          <cell r="C10" t="str">
            <v>长沙高新开发区麓谷街道麓谷大道627号海创科技工业园B-1栋加速器生产车间710</v>
          </cell>
          <cell r="D10" t="str">
            <v>谢平江</v>
          </cell>
          <cell r="E10" t="str">
            <v>房屋建筑工程-</v>
          </cell>
          <cell r="F10" t="str">
            <v>黄乐昕</v>
          </cell>
          <cell r="G10" t="str">
            <v>2_A</v>
          </cell>
          <cell r="H10" t="str">
            <v>审查不通过</v>
          </cell>
          <cell r="I10" t="str">
            <v>周文广项目负责人(B证)注册在湖南金辉建设集团有限公司，不予认定。</v>
          </cell>
        </row>
        <row r="11">
          <cell r="A11" t="str">
            <v>湖南中誉杰森项目管理有限公司</v>
          </cell>
          <cell r="B11" t="str">
            <v>91430104559522707W</v>
          </cell>
          <cell r="C11" t="str">
            <v>长沙高新开发区麓谷街道麓谷大道627号海创科技工业园B-1栋加速器生产车间710</v>
          </cell>
          <cell r="D11" t="str">
            <v>谢平江</v>
          </cell>
          <cell r="E11" t="str">
            <v>房屋建筑工程-</v>
          </cell>
          <cell r="F11" t="str">
            <v>龚雅矜</v>
          </cell>
          <cell r="G11" t="str">
            <v>2_B</v>
          </cell>
          <cell r="H11" t="str">
            <v>审查不通过</v>
          </cell>
          <cell r="I11" t="str">
            <v>周文广项目负责人(B证)注册在湖南金辉建设集团有限公司，不予认定。</v>
          </cell>
        </row>
        <row r="12">
          <cell r="A12" t="str">
            <v>湖南金地标工程项目管理有限公司</v>
          </cell>
          <cell r="B12" t="str">
            <v>914309007305275096</v>
          </cell>
          <cell r="C12" t="str">
            <v>湖南省益阳市梓山西路173号</v>
          </cell>
          <cell r="D12" t="str">
            <v>龙志雄</v>
          </cell>
          <cell r="E12" t="str">
            <v>市政公用工程-</v>
          </cell>
          <cell r="F12" t="str">
            <v>黄乐昕</v>
          </cell>
          <cell r="G12" t="str">
            <v>2_A</v>
          </cell>
          <cell r="H12" t="str">
            <v>审查不通过</v>
          </cell>
          <cell r="I12" t="str">
            <v>吴建民项目负责人(B证)注册在湖南玖环建设工程有限公司，不予认定。</v>
          </cell>
        </row>
        <row r="13">
          <cell r="A13" t="str">
            <v>湖南金地标工程项目管理有限公司</v>
          </cell>
          <cell r="B13" t="str">
            <v>914309007305275096</v>
          </cell>
          <cell r="C13" t="str">
            <v>湖南省益阳市梓山西路173号</v>
          </cell>
          <cell r="D13" t="str">
            <v>龙志雄</v>
          </cell>
          <cell r="E13" t="str">
            <v>市政公用工程-</v>
          </cell>
          <cell r="F13" t="str">
            <v>龚雅矜</v>
          </cell>
          <cell r="G13" t="str">
            <v>2_B</v>
          </cell>
          <cell r="H13" t="str">
            <v>审查不通过</v>
          </cell>
          <cell r="I13" t="str">
            <v>吴建民项目负责人(B证)注册在湖南玖环建设工程有限公司，不予认定。</v>
          </cell>
        </row>
        <row r="14">
          <cell r="A14" t="str">
            <v>湖南金地标工程项目管理有限公司</v>
          </cell>
          <cell r="B14" t="str">
            <v>914309007305275096</v>
          </cell>
          <cell r="C14" t="str">
            <v>湖南省益阳市梓山西路173号</v>
          </cell>
          <cell r="D14" t="str">
            <v>龙志雄</v>
          </cell>
          <cell r="E14" t="str">
            <v>房屋建筑工程-</v>
          </cell>
          <cell r="F14" t="str">
            <v>黄乐昕</v>
          </cell>
          <cell r="G14" t="str">
            <v>2_A</v>
          </cell>
          <cell r="H14" t="str">
            <v>审查不通过</v>
          </cell>
          <cell r="I14" t="str">
            <v>吴建民项目负责人(B证)注册在湖南玖环建设工程有限公司，不予认定。</v>
          </cell>
        </row>
        <row r="15">
          <cell r="A15" t="str">
            <v>湖南金地标工程项目管理有限公司</v>
          </cell>
          <cell r="B15" t="str">
            <v>914309007305275096</v>
          </cell>
          <cell r="C15" t="str">
            <v>湖南省益阳市梓山西路173号</v>
          </cell>
          <cell r="D15" t="str">
            <v>龙志雄</v>
          </cell>
          <cell r="E15" t="str">
            <v>房屋建筑工程-</v>
          </cell>
          <cell r="F15" t="str">
            <v>龚雅矜</v>
          </cell>
          <cell r="G15" t="str">
            <v>2_B</v>
          </cell>
          <cell r="H15" t="str">
            <v>审查不通过</v>
          </cell>
          <cell r="I15" t="str">
            <v>吴建民项目负责人(B证)注册在湖南玖环建设工程有限公司，不予认定。</v>
          </cell>
        </row>
        <row r="16">
          <cell r="A16" t="str">
            <v>湖南腾星工程管理有限公司</v>
          </cell>
          <cell r="B16" t="str">
            <v>91430102MA4PLJY778</v>
          </cell>
          <cell r="C16" t="str">
            <v>长沙市雨花区湘府东路二段200号华坤时代第1幢17层1707号</v>
          </cell>
          <cell r="D16" t="str">
            <v>李霞英</v>
          </cell>
          <cell r="E16" t="str">
            <v>市政公用工程-</v>
          </cell>
          <cell r="F16" t="str">
            <v>黄乐昕</v>
          </cell>
          <cell r="G16" t="str">
            <v>2_A</v>
          </cell>
          <cell r="H16" t="str">
            <v>审查通过</v>
          </cell>
          <cell r="I16" t="str">
            <v>合格</v>
          </cell>
        </row>
        <row r="17">
          <cell r="A17" t="str">
            <v>湖南腾星工程管理有限公司</v>
          </cell>
          <cell r="B17" t="str">
            <v>91430102MA4PLJY778</v>
          </cell>
          <cell r="C17" t="str">
            <v>长沙市雨花区湘府东路二段200号华坤时代第1幢17层1707号</v>
          </cell>
          <cell r="D17" t="str">
            <v>李霞英</v>
          </cell>
          <cell r="E17" t="str">
            <v>市政公用工程-</v>
          </cell>
          <cell r="F17" t="str">
            <v>龚雅矜</v>
          </cell>
          <cell r="G17" t="str">
            <v>2_B</v>
          </cell>
          <cell r="H17" t="str">
            <v>审查通过</v>
          </cell>
          <cell r="I17" t="str">
            <v>合格</v>
          </cell>
        </row>
        <row r="18">
          <cell r="A18" t="str">
            <v>湖南腾星工程管理有限公司</v>
          </cell>
          <cell r="B18" t="str">
            <v>91430102MA4PLJY778</v>
          </cell>
          <cell r="C18" t="str">
            <v>长沙市雨花区湘府东路二段200号华坤时代第1幢17层1707号</v>
          </cell>
          <cell r="D18" t="str">
            <v>李霞英</v>
          </cell>
          <cell r="E18" t="str">
            <v>房屋建筑工程-</v>
          </cell>
          <cell r="F18" t="str">
            <v>黄乐昕</v>
          </cell>
          <cell r="G18" t="str">
            <v>2_A</v>
          </cell>
          <cell r="H18" t="str">
            <v>审查通过</v>
          </cell>
          <cell r="I18" t="str">
            <v>合格</v>
          </cell>
        </row>
        <row r="19">
          <cell r="A19" t="str">
            <v>湖南腾星工程管理有限公司</v>
          </cell>
          <cell r="B19" t="str">
            <v>91430102MA4PLJY778</v>
          </cell>
          <cell r="C19" t="str">
            <v>长沙市雨花区湘府东路二段200号华坤时代第1幢17层1707号</v>
          </cell>
          <cell r="D19" t="str">
            <v>李霞英</v>
          </cell>
          <cell r="E19" t="str">
            <v>房屋建筑工程-</v>
          </cell>
          <cell r="F19" t="str">
            <v>龚雅矜</v>
          </cell>
          <cell r="G19" t="str">
            <v>2_B</v>
          </cell>
          <cell r="H19" t="str">
            <v>审查通过</v>
          </cell>
          <cell r="I19" t="str">
            <v>合格</v>
          </cell>
        </row>
        <row r="20">
          <cell r="A20" t="str">
            <v>国昪项目管理有限公司</v>
          </cell>
          <cell r="B20" t="str">
            <v>91430103760747190R</v>
          </cell>
          <cell r="C20" t="str">
            <v>湖南省长沙市岳麓区观沙岭街道茶子山东路112号滨江金融中心T4栋1113号</v>
          </cell>
          <cell r="D20" t="str">
            <v>徐敏</v>
          </cell>
          <cell r="E20" t="str">
            <v>市政公用工程-</v>
          </cell>
          <cell r="F20" t="str">
            <v>黄乐昕</v>
          </cell>
          <cell r="G20" t="str">
            <v>2_A</v>
          </cell>
          <cell r="H20" t="str">
            <v>审查通过</v>
          </cell>
          <cell r="I20" t="str">
            <v>合格</v>
          </cell>
        </row>
        <row r="21">
          <cell r="A21" t="str">
            <v>国昪项目管理有限公司</v>
          </cell>
          <cell r="B21" t="str">
            <v>91430103760747190R</v>
          </cell>
          <cell r="C21" t="str">
            <v>湖南省长沙市岳麓区观沙岭街道茶子山东路112号滨江金融中心T4栋1113号</v>
          </cell>
          <cell r="D21" t="str">
            <v>徐敏</v>
          </cell>
          <cell r="E21" t="str">
            <v>市政公用工程-</v>
          </cell>
          <cell r="F21" t="str">
            <v>龚雅矜</v>
          </cell>
          <cell r="G21" t="str">
            <v>2_B</v>
          </cell>
          <cell r="H21" t="str">
            <v>审查通过</v>
          </cell>
          <cell r="I21" t="str">
            <v>合格</v>
          </cell>
        </row>
        <row r="22">
          <cell r="A22" t="str">
            <v>国昪项目管理有限公司</v>
          </cell>
          <cell r="B22" t="str">
            <v>91430103760747190R</v>
          </cell>
          <cell r="C22" t="str">
            <v>湖南省长沙市岳麓区观沙岭街道茶子山东路112号滨江金融中心T4栋1113号</v>
          </cell>
          <cell r="D22" t="str">
            <v>徐敏</v>
          </cell>
          <cell r="E22" t="str">
            <v>房屋建筑工程-</v>
          </cell>
          <cell r="F22" t="str">
            <v>黄乐昕</v>
          </cell>
          <cell r="G22" t="str">
            <v>2_A</v>
          </cell>
          <cell r="H22" t="str">
            <v>审查通过</v>
          </cell>
          <cell r="I22" t="str">
            <v>合格</v>
          </cell>
        </row>
        <row r="23">
          <cell r="A23" t="str">
            <v>国昪项目管理有限公司</v>
          </cell>
          <cell r="B23" t="str">
            <v>91430103760747190R</v>
          </cell>
          <cell r="C23" t="str">
            <v>湖南省长沙市岳麓区观沙岭街道茶子山东路112号滨江金融中心T4栋1113号</v>
          </cell>
          <cell r="D23" t="str">
            <v>徐敏</v>
          </cell>
          <cell r="E23" t="str">
            <v>房屋建筑工程-</v>
          </cell>
          <cell r="F23" t="str">
            <v>龚雅矜</v>
          </cell>
          <cell r="G23" t="str">
            <v>2_B</v>
          </cell>
          <cell r="H23" t="str">
            <v>审查通过</v>
          </cell>
          <cell r="I23" t="str">
            <v>合格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9.025" defaultRowHeight="13.5" outlineLevelCol="7"/>
  <cols>
    <col min="2" max="2" width="36.5166666666667" customWidth="true"/>
    <col min="3" max="3" width="25.2333333333333" customWidth="true"/>
    <col min="5" max="5" width="38.3083333333333" style="1" customWidth="true"/>
    <col min="6" max="6" width="11.5583333333333" customWidth="true"/>
    <col min="7" max="7" width="21.3833333333333" customWidth="true"/>
    <col min="8" max="8" width="12.0916666666667" customWidth="true"/>
  </cols>
  <sheetData>
    <row r="1" ht="14.25" spans="1:1">
      <c r="A1" s="2" t="s">
        <v>0</v>
      </c>
    </row>
    <row r="2" ht="29.25" spans="1:8">
      <c r="A2" s="3" t="s">
        <v>1</v>
      </c>
      <c r="B2" s="3"/>
      <c r="C2" s="3"/>
      <c r="D2" s="3"/>
      <c r="E2" s="3"/>
      <c r="F2" s="3"/>
      <c r="G2" s="3"/>
      <c r="H2" s="3"/>
    </row>
    <row r="3" ht="55" customHeight="true" spans="1: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4" customHeight="true" spans="1:8">
      <c r="A4" s="6">
        <v>1</v>
      </c>
      <c r="B4" s="7" t="s">
        <v>10</v>
      </c>
      <c r="C4" s="6" t="str">
        <f>VLOOKUP(B4,'[1]0'!$1:$1048576,2,FALSE)</f>
        <v>9143110075335257X3</v>
      </c>
      <c r="D4" s="6" t="str">
        <f>VLOOKUP(B4,'[1]0'!$1:$1048576,4,FALSE)</f>
        <v>何建刚</v>
      </c>
      <c r="E4" s="8" t="str">
        <f>VLOOKUP(B4,'[1]0'!$1:$1048576,3,FALSE)</f>
        <v>湖南省长沙市潇湘南路一段182号创汇商务中心S5栋1901、1902、1903、1924</v>
      </c>
      <c r="F4" s="6" t="s">
        <v>11</v>
      </c>
      <c r="G4" s="7" t="s">
        <v>12</v>
      </c>
      <c r="H4" s="6" t="s">
        <v>13</v>
      </c>
    </row>
    <row r="5" ht="44" customHeight="true" spans="1:8">
      <c r="A5" s="6">
        <v>2</v>
      </c>
      <c r="B5" s="7" t="s">
        <v>14</v>
      </c>
      <c r="C5" s="6" t="str">
        <f>VLOOKUP(B5,'[1]0'!$1:$1048576,2,FALSE)</f>
        <v>91430102MA4PLJY778</v>
      </c>
      <c r="D5" s="6" t="str">
        <f>VLOOKUP(B5,'[1]0'!$1:$1048576,4,FALSE)</f>
        <v>李霞英</v>
      </c>
      <c r="E5" s="8" t="str">
        <f>VLOOKUP(B5,'[1]0'!$1:$1048576,3,FALSE)</f>
        <v>长沙市雨花区湘府东路二段200号华坤时代第1幢17层1707号</v>
      </c>
      <c r="F5" s="6" t="s">
        <v>11</v>
      </c>
      <c r="G5" s="7" t="s">
        <v>15</v>
      </c>
      <c r="H5" s="6" t="s">
        <v>13</v>
      </c>
    </row>
    <row r="6" ht="44" customHeight="true" spans="1:8">
      <c r="A6" s="6">
        <v>3</v>
      </c>
      <c r="B6" s="7" t="s">
        <v>14</v>
      </c>
      <c r="C6" s="6" t="str">
        <f>VLOOKUP(B6,'[1]0'!$1:$1048576,2,FALSE)</f>
        <v>91430102MA4PLJY778</v>
      </c>
      <c r="D6" s="6" t="str">
        <f>VLOOKUP(B6,'[1]0'!$1:$1048576,4,FALSE)</f>
        <v>李霞英</v>
      </c>
      <c r="E6" s="8" t="str">
        <f>VLOOKUP(B6,'[1]0'!$1:$1048576,3,FALSE)</f>
        <v>长沙市雨花区湘府东路二段200号华坤时代第1幢17层1707号</v>
      </c>
      <c r="F6" s="6" t="s">
        <v>11</v>
      </c>
      <c r="G6" s="7" t="s">
        <v>16</v>
      </c>
      <c r="H6" s="6" t="s">
        <v>13</v>
      </c>
    </row>
    <row r="7" ht="44" customHeight="true" spans="1:8">
      <c r="A7" s="6">
        <v>4</v>
      </c>
      <c r="B7" s="7" t="s">
        <v>17</v>
      </c>
      <c r="C7" s="6" t="str">
        <f>VLOOKUP(B7,'[1]0'!$1:$1048576,2,FALSE)</f>
        <v>91430103760747190R</v>
      </c>
      <c r="D7" s="6" t="str">
        <f>VLOOKUP(B7,'[1]0'!$1:$1048576,4,FALSE)</f>
        <v>徐敏</v>
      </c>
      <c r="E7" s="8" t="str">
        <f>VLOOKUP(B7,'[1]0'!$1:$1048576,3,FALSE)</f>
        <v>湖南省长沙市岳麓区观沙岭街道茶子山东路112号滨江金融中心T4栋1113号</v>
      </c>
      <c r="F7" s="6" t="s">
        <v>11</v>
      </c>
      <c r="G7" s="7" t="s">
        <v>15</v>
      </c>
      <c r="H7" s="6" t="s">
        <v>13</v>
      </c>
    </row>
    <row r="8" ht="44" customHeight="true" spans="1:8">
      <c r="A8" s="6">
        <v>5</v>
      </c>
      <c r="B8" s="7" t="s">
        <v>17</v>
      </c>
      <c r="C8" s="6" t="str">
        <f>VLOOKUP(B8,'[1]0'!$1:$1048576,2,FALSE)</f>
        <v>91430103760747190R</v>
      </c>
      <c r="D8" s="6" t="str">
        <f>VLOOKUP(B8,'[1]0'!$1:$1048576,4,FALSE)</f>
        <v>徐敏</v>
      </c>
      <c r="E8" s="8" t="str">
        <f>VLOOKUP(B8,'[1]0'!$1:$1048576,3,FALSE)</f>
        <v>湖南省长沙市岳麓区观沙岭街道茶子山东路112号滨江金融中心T4栋1113号</v>
      </c>
      <c r="F8" s="6" t="s">
        <v>11</v>
      </c>
      <c r="G8" s="7" t="s">
        <v>16</v>
      </c>
      <c r="H8" s="6" t="s">
        <v>13</v>
      </c>
    </row>
    <row r="9" ht="44" customHeight="true" spans="1:8">
      <c r="A9" s="6">
        <v>6</v>
      </c>
      <c r="B9" s="7" t="s">
        <v>18</v>
      </c>
      <c r="C9" s="6" t="str">
        <f>VLOOKUP(B9,'[1]0'!$1:$1048576,2,FALSE)</f>
        <v>91430103MA4L3G193X</v>
      </c>
      <c r="D9" s="6" t="str">
        <f>VLOOKUP(B9,'[1]0'!$1:$1048576,4,FALSE)</f>
        <v>谭彤彤</v>
      </c>
      <c r="E9" s="8" t="str">
        <f>VLOOKUP(B9,'[1]0'!$1:$1048576,3,FALSE)</f>
        <v>长沙市雨花区时代阳光大道330号博长·山水香颐第14栋6层606房</v>
      </c>
      <c r="F9" s="6" t="s">
        <v>11</v>
      </c>
      <c r="G9" s="7" t="s">
        <v>15</v>
      </c>
      <c r="H9" s="6" t="s">
        <v>19</v>
      </c>
    </row>
    <row r="10" ht="44" customHeight="true" spans="1:8">
      <c r="A10" s="6">
        <v>7</v>
      </c>
      <c r="B10" s="7" t="s">
        <v>18</v>
      </c>
      <c r="C10" s="6" t="str">
        <f>VLOOKUP(B10,'[1]0'!$1:$1048576,2,FALSE)</f>
        <v>91430103MA4L3G193X</v>
      </c>
      <c r="D10" s="6" t="str">
        <f>VLOOKUP(B10,'[1]0'!$1:$1048576,4,FALSE)</f>
        <v>谭彤彤</v>
      </c>
      <c r="E10" s="8" t="str">
        <f>VLOOKUP(B10,'[1]0'!$1:$1048576,3,FALSE)</f>
        <v>长沙市雨花区时代阳光大道330号博长·山水香颐第14栋6层606房</v>
      </c>
      <c r="F10" s="6" t="s">
        <v>11</v>
      </c>
      <c r="G10" s="7" t="s">
        <v>16</v>
      </c>
      <c r="H10" s="6" t="s">
        <v>19</v>
      </c>
    </row>
    <row r="11" ht="44" customHeight="true" spans="1:8">
      <c r="A11" s="6">
        <v>8</v>
      </c>
      <c r="B11" s="7" t="s">
        <v>20</v>
      </c>
      <c r="C11" s="6" t="str">
        <f>VLOOKUP(B11,'[1]0'!$1:$1048576,2,FALSE)</f>
        <v>91430104559522707W</v>
      </c>
      <c r="D11" s="6" t="str">
        <f>VLOOKUP(B11,'[1]0'!$1:$1048576,4,FALSE)</f>
        <v>谢平江</v>
      </c>
      <c r="E11" s="8" t="str">
        <f>VLOOKUP(B11,'[1]0'!$1:$1048576,3,FALSE)</f>
        <v>长沙高新开发区麓谷街道麓谷大道627号海创科技工业园B-1栋加速器生产车间710</v>
      </c>
      <c r="F11" s="6" t="s">
        <v>11</v>
      </c>
      <c r="G11" s="7" t="s">
        <v>15</v>
      </c>
      <c r="H11" s="6" t="s">
        <v>19</v>
      </c>
    </row>
    <row r="12" ht="44" customHeight="true" spans="1:8">
      <c r="A12" s="6">
        <v>9</v>
      </c>
      <c r="B12" s="7" t="s">
        <v>20</v>
      </c>
      <c r="C12" s="6" t="str">
        <f>VLOOKUP(B12,'[1]0'!$1:$1048576,2,FALSE)</f>
        <v>91430104559522707W</v>
      </c>
      <c r="D12" s="6" t="str">
        <f>VLOOKUP(B12,'[1]0'!$1:$1048576,4,FALSE)</f>
        <v>谢平江</v>
      </c>
      <c r="E12" s="8" t="str">
        <f>VLOOKUP(B12,'[1]0'!$1:$1048576,3,FALSE)</f>
        <v>长沙高新开发区麓谷街道麓谷大道627号海创科技工业园B-1栋加速器生产车间710</v>
      </c>
      <c r="F12" s="6" t="s">
        <v>11</v>
      </c>
      <c r="G12" s="7" t="s">
        <v>16</v>
      </c>
      <c r="H12" s="6" t="s">
        <v>19</v>
      </c>
    </row>
    <row r="13" ht="44" customHeight="true" spans="1:8">
      <c r="A13" s="6">
        <v>10</v>
      </c>
      <c r="B13" s="7" t="s">
        <v>21</v>
      </c>
      <c r="C13" s="6" t="str">
        <f>VLOOKUP(B13,'[1]0'!$1:$1048576,2,FALSE)</f>
        <v>914309007305275096</v>
      </c>
      <c r="D13" s="6" t="str">
        <f>VLOOKUP(B13,'[1]0'!$1:$1048576,4,FALSE)</f>
        <v>龙志雄</v>
      </c>
      <c r="E13" s="8" t="str">
        <f>VLOOKUP(B13,'[1]0'!$1:$1048576,3,FALSE)</f>
        <v>湖南省益阳市梓山西路173号</v>
      </c>
      <c r="F13" s="6" t="s">
        <v>11</v>
      </c>
      <c r="G13" s="7" t="s">
        <v>15</v>
      </c>
      <c r="H13" s="6" t="s">
        <v>19</v>
      </c>
    </row>
    <row r="14" ht="44" customHeight="true" spans="1:8">
      <c r="A14" s="6">
        <v>11</v>
      </c>
      <c r="B14" s="7" t="s">
        <v>21</v>
      </c>
      <c r="C14" s="6" t="str">
        <f>VLOOKUP(B14,'[1]0'!$1:$1048576,2,FALSE)</f>
        <v>914309007305275096</v>
      </c>
      <c r="D14" s="6" t="str">
        <f>VLOOKUP(B14,'[1]0'!$1:$1048576,4,FALSE)</f>
        <v>龙志雄</v>
      </c>
      <c r="E14" s="8" t="str">
        <f>VLOOKUP(B14,'[1]0'!$1:$1048576,3,FALSE)</f>
        <v>湖南省益阳市梓山西路173号</v>
      </c>
      <c r="F14" s="6" t="s">
        <v>11</v>
      </c>
      <c r="G14" s="7" t="s">
        <v>16</v>
      </c>
      <c r="H14" s="6" t="s">
        <v>19</v>
      </c>
    </row>
  </sheetData>
  <mergeCells count="1"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电气化局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工程监理企业资质延续初审意见汇总表（2025年第6批）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</dc:creator>
  <cp:lastModifiedBy>kylin</cp:lastModifiedBy>
  <dcterms:created xsi:type="dcterms:W3CDTF">2025-09-08T18:16:00Z</dcterms:created>
  <dcterms:modified xsi:type="dcterms:W3CDTF">2025-12-23T09:57:12Z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684027A0F5A84CAC891BF3AA9E490ECF_11</vt:lpwstr>
  </property>
  <property fmtid="{D5CDD505-2E9C-101B-9397-08002B2CF9AE}" pid="3" name="KSOProductBuildVer">
    <vt:lpwstr>2052-11.8.2.10251</vt:lpwstr>
  </property>
</Properties>
</file>