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<sst xmlns="http://schemas.openxmlformats.org/spreadsheetml/2006/main" count="42" uniqueCount="21">
  <si>
    <t>附件</t>
  </si>
  <si>
    <t>工程监理企业资质延续复审意见汇总表（2025年第5批）</t>
  </si>
  <si>
    <t>序号</t>
  </si>
  <si>
    <t>企业名称</t>
  </si>
  <si>
    <t>统一社会信用代码</t>
  </si>
  <si>
    <t>法定代表人</t>
  </si>
  <si>
    <t>企业注册地址</t>
  </si>
  <si>
    <t>申请类型</t>
  </si>
  <si>
    <t>本次申请资质类别和等级</t>
  </si>
  <si>
    <t>审查意见</t>
  </si>
  <si>
    <t>湖南省建筑科学研究院有限责任公司</t>
  </si>
  <si>
    <t>延续</t>
  </si>
  <si>
    <t>市政公用工程-乙级</t>
  </si>
  <si>
    <t>合格</t>
  </si>
  <si>
    <t>湖南南方项目管理有限公司</t>
  </si>
  <si>
    <t>机电安装工程-乙级</t>
  </si>
  <si>
    <t>湖南吾恒工程项目管理有限公司</t>
  </si>
  <si>
    <t>房屋建筑工程-乙级</t>
  </si>
  <si>
    <t>湖南宇电建设工程有限公司</t>
  </si>
  <si>
    <t>电力工程-乙级</t>
  </si>
  <si>
    <t>湖南恒源项目管理咨询有限公司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</si>
</sst>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简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9" borderId="2" applyNumberFormat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9" borderId="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d:/Users/hyx/Desktop/&#24037;&#20316;/00&#20303;&#24314;&#21381;/&#30417;&#29702;/01&#30417;&#29702;&#36164;&#36136;&#24310;&#32493;/2025 5&#25209;/&#21021;&#23457;&#23548;&#209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2">
          <cell r="A2" t="str">
            <v>湖南吾恒工程项目管理有限公司</v>
          </cell>
          <cell r="B2" t="str">
            <v>91430111MA4RC09U7U</v>
          </cell>
          <cell r="C2" t="str">
            <v>浏阳市关口办事处长兴社区浏阳大道415号</v>
          </cell>
          <cell r="D2" t="str">
            <v>宋运巧</v>
          </cell>
          <cell r="E2" t="str">
            <v>市政公用工程-</v>
          </cell>
          <cell r="F2" t="str">
            <v>龚雅矜</v>
          </cell>
          <cell r="G2" t="str">
            <v>2_A</v>
          </cell>
          <cell r="H2" t="str">
            <v>审查不通过</v>
          </cell>
        </row>
        <row r="3">
          <cell r="B3" t="str">
            <v>91430111MA4RC09U7U</v>
          </cell>
          <cell r="C3" t="str">
            <v>浏阳市关口办事处长兴社区浏阳大道415号</v>
          </cell>
          <cell r="D3" t="str">
            <v>宋运巧</v>
          </cell>
          <cell r="E3" t="str">
            <v>市政公用工程-</v>
          </cell>
          <cell r="F3" t="str">
            <v>黄乐昕</v>
          </cell>
          <cell r="G3" t="str">
            <v>2_B</v>
          </cell>
          <cell r="H3" t="str">
            <v>审查不通过</v>
          </cell>
        </row>
        <row r="4">
          <cell r="A4" t="str">
            <v>湖南省建筑科学研究院有限责任公司</v>
          </cell>
          <cell r="B4" t="str">
            <v>91430000444876302N</v>
          </cell>
          <cell r="C4" t="str">
            <v>湖南省长沙市开福区文创路7号马栏山创意中心C栋101</v>
          </cell>
          <cell r="D4" t="str">
            <v>戴勇军</v>
          </cell>
          <cell r="E4" t="str">
            <v>市政公用工程-</v>
          </cell>
          <cell r="F4" t="str">
            <v>龚雅矜</v>
          </cell>
          <cell r="G4" t="str">
            <v>2_A</v>
          </cell>
          <cell r="H4" t="str">
            <v>审查通过</v>
          </cell>
        </row>
        <row r="5">
          <cell r="A5" t="str">
            <v>湖南省建筑科学研究院有限责任公司</v>
          </cell>
          <cell r="B5" t="str">
            <v>91430000444876302N</v>
          </cell>
          <cell r="C5" t="str">
            <v>湖南省长沙市开福区文创路7号马栏山创意中心C栋101</v>
          </cell>
          <cell r="D5" t="str">
            <v>戴勇军</v>
          </cell>
          <cell r="E5" t="str">
            <v>市政公用工程-</v>
          </cell>
          <cell r="F5" t="str">
            <v>黄乐昕</v>
          </cell>
          <cell r="G5" t="str">
            <v>2_B</v>
          </cell>
          <cell r="H5" t="str">
            <v>审查通过</v>
          </cell>
        </row>
        <row r="6">
          <cell r="A6" t="str">
            <v>湖南吾恒工程项目管理有限公司</v>
          </cell>
          <cell r="B6" t="str">
            <v>91430111MA4RC09U7U</v>
          </cell>
          <cell r="C6" t="str">
            <v>浏阳市关口办事处长兴社区浏阳大道415号</v>
          </cell>
          <cell r="D6" t="str">
            <v>宋运巧</v>
          </cell>
          <cell r="E6" t="str">
            <v>房屋建筑工程-</v>
          </cell>
          <cell r="F6" t="str">
            <v>龚雅矜</v>
          </cell>
          <cell r="G6" t="str">
            <v>2_A</v>
          </cell>
          <cell r="H6" t="str">
            <v>审查不通过</v>
          </cell>
        </row>
        <row r="7">
          <cell r="A7" t="str">
            <v>湖南吾恒工程项目管理有限公司</v>
          </cell>
          <cell r="B7" t="str">
            <v>91430111MA4RC09U7U</v>
          </cell>
          <cell r="C7" t="str">
            <v>浏阳市关口办事处长兴社区浏阳大道415号</v>
          </cell>
          <cell r="D7" t="str">
            <v>宋运巧</v>
          </cell>
          <cell r="E7" t="str">
            <v>房屋建筑工程-</v>
          </cell>
          <cell r="F7" t="str">
            <v>黄乐昕</v>
          </cell>
          <cell r="G7" t="str">
            <v>2_B</v>
          </cell>
          <cell r="H7" t="str">
            <v>审查不通过</v>
          </cell>
        </row>
        <row r="8">
          <cell r="A8" t="str">
            <v>湖南宇电建设工程有限公司</v>
          </cell>
          <cell r="B8" t="str">
            <v>91431100MA4L1UGG3B</v>
          </cell>
          <cell r="C8" t="str">
            <v>湖南省娄底市大埠桥街道中阳生态电力科技谷总部大楼1219、1220室</v>
          </cell>
          <cell r="D8" t="str">
            <v>唐芳</v>
          </cell>
          <cell r="E8" t="str">
            <v>房屋建筑工程-</v>
          </cell>
          <cell r="F8" t="str">
            <v>龚雅矜</v>
          </cell>
          <cell r="G8" t="str">
            <v>2_A</v>
          </cell>
          <cell r="H8" t="str">
            <v>审查不通过</v>
          </cell>
        </row>
        <row r="9">
          <cell r="A9" t="str">
            <v>湖南宇电建设工程有限公司</v>
          </cell>
          <cell r="B9" t="str">
            <v>91431100MA4L1UGG3B</v>
          </cell>
          <cell r="C9" t="str">
            <v>湖南省娄底市大埠桥街道中阳生态电力科技谷总部大楼1219、1220室</v>
          </cell>
          <cell r="D9" t="str">
            <v>唐芳</v>
          </cell>
          <cell r="E9" t="str">
            <v>房屋建筑工程-</v>
          </cell>
          <cell r="F9" t="str">
            <v>黄乐昕</v>
          </cell>
          <cell r="G9" t="str">
            <v>2_B</v>
          </cell>
          <cell r="H9" t="str">
            <v>审查不通过</v>
          </cell>
        </row>
        <row r="10">
          <cell r="A10" t="str">
            <v>中国有色金属长沙勘察设计研究院有限公司</v>
          </cell>
          <cell r="B10" t="str">
            <v>914300001837688983</v>
          </cell>
          <cell r="C10" t="str">
            <v>长沙市雨花区振华路579号康庭园1栋101号</v>
          </cell>
          <cell r="D10" t="str">
            <v>廖从荣</v>
          </cell>
          <cell r="E10" t="str">
            <v>房屋建筑工程-</v>
          </cell>
          <cell r="F10" t="str">
            <v>龚雅矜</v>
          </cell>
          <cell r="G10" t="str">
            <v>2_A</v>
          </cell>
          <cell r="H10" t="str">
            <v>审查不通过</v>
          </cell>
        </row>
        <row r="11">
          <cell r="A11" t="str">
            <v>中国有色金属长沙勘察设计研究院有限公司</v>
          </cell>
          <cell r="B11" t="str">
            <v>914300001837688983</v>
          </cell>
          <cell r="C11" t="str">
            <v>长沙市雨花区振华路579号康庭园1栋101号</v>
          </cell>
          <cell r="D11" t="str">
            <v>廖从荣</v>
          </cell>
          <cell r="E11" t="str">
            <v>房屋建筑工程-</v>
          </cell>
          <cell r="F11" t="str">
            <v>黄乐昕</v>
          </cell>
          <cell r="G11" t="str">
            <v>2_B</v>
          </cell>
          <cell r="H11" t="str">
            <v>审查不通过</v>
          </cell>
        </row>
        <row r="12">
          <cell r="A12" t="str">
            <v>湖南宇电建设工程有限公司</v>
          </cell>
          <cell r="B12" t="str">
            <v>91431100MA4L1UGG3B</v>
          </cell>
          <cell r="C12" t="str">
            <v>湖南省娄底市大埠桥街道中阳生态电力科技谷总部大楼1219、1220室</v>
          </cell>
          <cell r="D12" t="str">
            <v>唐芳</v>
          </cell>
          <cell r="E12" t="str">
            <v>电力工程-</v>
          </cell>
          <cell r="F12" t="str">
            <v>龚雅矜</v>
          </cell>
          <cell r="G12" t="str">
            <v>2_A</v>
          </cell>
          <cell r="H12" t="str">
            <v>审查不通过</v>
          </cell>
        </row>
        <row r="13">
          <cell r="A13" t="str">
            <v>湖南宇电建设工程有限公司</v>
          </cell>
          <cell r="B13" t="str">
            <v>91431100MA4L1UGG3B</v>
          </cell>
          <cell r="C13" t="str">
            <v>湖南省娄底市大埠桥街道中阳生态电力科技谷总部大楼1219、1220室</v>
          </cell>
          <cell r="D13" t="str">
            <v>唐芳</v>
          </cell>
          <cell r="E13" t="str">
            <v>电力工程-</v>
          </cell>
          <cell r="F13" t="str">
            <v>黄乐昕</v>
          </cell>
          <cell r="G13" t="str">
            <v>2_B</v>
          </cell>
          <cell r="H13" t="str">
            <v>审查不通过</v>
          </cell>
        </row>
        <row r="14">
          <cell r="A14" t="str">
            <v>湖南南方项目管理有限公司</v>
          </cell>
          <cell r="B14" t="str">
            <v>91430200184293724G</v>
          </cell>
          <cell r="C14" t="str">
            <v>湖南省株洲市芦淞区太子路998号汇通金港芦淞服饰物流配送中心2栋14004-14008号</v>
          </cell>
          <cell r="D14" t="str">
            <v>李颖杰</v>
          </cell>
          <cell r="E14" t="str">
            <v>机电安装工程-</v>
          </cell>
          <cell r="F14" t="str">
            <v>龚雅矜</v>
          </cell>
          <cell r="G14" t="str">
            <v>2_A</v>
          </cell>
          <cell r="H14" t="str">
            <v>审查通过</v>
          </cell>
        </row>
        <row r="15">
          <cell r="A15" t="str">
            <v>湖南南方项目管理有限公司</v>
          </cell>
          <cell r="B15" t="str">
            <v>91430200184293724G</v>
          </cell>
          <cell r="C15" t="str">
            <v>湖南省株洲市芦淞区太子路998号汇通金港芦淞服饰物流配送中心2栋14004-14008号</v>
          </cell>
          <cell r="D15" t="str">
            <v>李颖杰</v>
          </cell>
          <cell r="E15" t="str">
            <v>机电安装工程-</v>
          </cell>
          <cell r="F15" t="str">
            <v>黄乐昕</v>
          </cell>
          <cell r="G15" t="str">
            <v>2_B</v>
          </cell>
          <cell r="H15" t="str">
            <v>审查不通过</v>
          </cell>
        </row>
        <row r="16">
          <cell r="A16" t="str">
            <v>湖南恒源项目管理咨询有限公司</v>
          </cell>
          <cell r="B16" t="str">
            <v>91430900554946252D</v>
          </cell>
          <cell r="C16" t="str">
            <v>湖南省益阳市资阳区长春镇马良北路41号（汽车北站出口对面）</v>
          </cell>
          <cell r="D16" t="str">
            <v>袁梅</v>
          </cell>
          <cell r="E16" t="str">
            <v>房屋建筑工程-</v>
          </cell>
          <cell r="F16" t="str">
            <v>龚雅矜</v>
          </cell>
          <cell r="G16" t="str">
            <v>2_A</v>
          </cell>
          <cell r="H16" t="str">
            <v>审查通过</v>
          </cell>
        </row>
        <row r="17">
          <cell r="A17" t="str">
            <v>湖南恒源项目管理咨询有限公司</v>
          </cell>
          <cell r="B17" t="str">
            <v>91430900554946252D</v>
          </cell>
          <cell r="C17" t="str">
            <v>湖南省益阳市资阳区长春镇马良北路41号（汽车北站出口对面）</v>
          </cell>
          <cell r="D17" t="str">
            <v>袁梅</v>
          </cell>
          <cell r="E17" t="str">
            <v>房屋建筑工程-</v>
          </cell>
          <cell r="F17" t="str">
            <v>黄乐昕</v>
          </cell>
          <cell r="G17" t="str">
            <v>2_B</v>
          </cell>
          <cell r="H17" t="str">
            <v>审查不通过</v>
          </cell>
        </row>
        <row r="18">
          <cell r="A18" t="str">
            <v>湖南恒源项目管理咨询有限公司</v>
          </cell>
          <cell r="B18" t="str">
            <v>91430900554946252D</v>
          </cell>
          <cell r="C18" t="str">
            <v>湖南省益阳市资阳区长春镇马良北路41号（汽车北站出口对面）</v>
          </cell>
          <cell r="D18" t="str">
            <v>袁梅</v>
          </cell>
          <cell r="E18" t="str">
            <v>市政公用工程-</v>
          </cell>
          <cell r="F18" t="str">
            <v>龚雅矜</v>
          </cell>
          <cell r="G18" t="str">
            <v>2_A</v>
          </cell>
          <cell r="H18" t="str">
            <v>审查通过</v>
          </cell>
        </row>
        <row r="19">
          <cell r="A19" t="str">
            <v>湖南恒源项目管理咨询有限公司</v>
          </cell>
          <cell r="B19" t="str">
            <v>91430900554946252D</v>
          </cell>
          <cell r="C19" t="str">
            <v>湖南省益阳市资阳区长春镇马良北路41号（汽车北站出口对面）</v>
          </cell>
          <cell r="D19" t="str">
            <v>袁梅</v>
          </cell>
          <cell r="E19" t="str">
            <v>市政公用工程-</v>
          </cell>
          <cell r="F19" t="str">
            <v>黄乐昕</v>
          </cell>
          <cell r="G19" t="str">
            <v>2_B</v>
          </cell>
          <cell r="H19" t="str">
            <v>审查不通过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1"/>
  <sheetViews>
    <sheetView tabSelected="1" view="pageBreakPreview" zoomScaleNormal="100" zoomScaleSheetLayoutView="100" workbookViewId="0">
      <selection activeCell="N12" sqref="N12"/>
    </sheetView>
  </sheetViews>
  <sheetFormatPr defaultColWidth="8.89166666666667" defaultRowHeight="13.5" outlineLevelCol="7"/>
  <cols>
    <col min="1" max="1" width="5.88333333333333" style="1" customWidth="true"/>
    <col min="2" max="2" width="29.75" style="1" customWidth="true"/>
    <col min="3" max="3" width="21.875" style="1" customWidth="true"/>
    <col min="4" max="4" width="10.25" style="1" customWidth="true"/>
    <col min="5" max="5" width="38.625" style="1" customWidth="true"/>
    <col min="6" max="6" width="8.71666666666667" style="1" customWidth="true"/>
    <col min="7" max="7" width="12.375" style="1" customWidth="true"/>
    <col min="8" max="8" width="9.425" style="1" customWidth="true"/>
    <col min="9" max="16384" width="8.89166666666667" style="1"/>
  </cols>
  <sheetData>
    <row r="1" s="1" customFormat="true" ht="30" customHeight="true" spans="1:8">
      <c r="A1" s="2" t="s">
        <v>0</v>
      </c>
      <c r="B1" s="3"/>
      <c r="C1" s="2"/>
      <c r="D1" s="2"/>
      <c r="E1" s="3"/>
      <c r="F1" s="2"/>
      <c r="G1" s="2"/>
      <c r="H1" s="2"/>
    </row>
    <row r="2" s="1" customFormat="true" ht="30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ht="30" customHeight="true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true" ht="30" customHeight="true" spans="1:8">
      <c r="A4" s="7">
        <v>1</v>
      </c>
      <c r="B4" s="8" t="s">
        <v>10</v>
      </c>
      <c r="C4" s="7" t="str">
        <f>VLOOKUP(B4,'[1]0'!$A$2:$H$19,2,FALSE)</f>
        <v>91430000444876302N</v>
      </c>
      <c r="D4" s="7" t="str">
        <f>VLOOKUP(B4,'[1]0'!$A$2:$H$19,4,FALSE)</f>
        <v>戴勇军</v>
      </c>
      <c r="E4" s="7" t="str">
        <f>VLOOKUP(B4,'[1]0'!$A$2:$E$21,3,FALSE)</f>
        <v>湖南省长沙市开福区文创路7号马栏山创意中心C栋101</v>
      </c>
      <c r="F4" s="9" t="s">
        <v>11</v>
      </c>
      <c r="G4" s="10" t="s">
        <v>12</v>
      </c>
      <c r="H4" s="7" t="s">
        <v>13</v>
      </c>
    </row>
    <row r="5" s="1" customFormat="true" ht="30" customHeight="true" spans="1:8">
      <c r="A5" s="7">
        <v>2</v>
      </c>
      <c r="B5" s="8" t="s">
        <v>14</v>
      </c>
      <c r="C5" s="7" t="str">
        <f>VLOOKUP(B5,'[1]0'!$A$2:$H$19,2,FALSE)</f>
        <v>91430200184293724G</v>
      </c>
      <c r="D5" s="7" t="str">
        <f>VLOOKUP(B5,'[1]0'!$A$2:$H$19,4,FALSE)</f>
        <v>李颖杰</v>
      </c>
      <c r="E5" s="7" t="str">
        <f>VLOOKUP(B5,'[1]0'!$A$2:$E$21,3,FALSE)</f>
        <v>湖南省株洲市芦淞区太子路998号汇通金港芦淞服饰物流配送中心2栋14004-14008号</v>
      </c>
      <c r="F5" s="9" t="s">
        <v>11</v>
      </c>
      <c r="G5" s="10" t="s">
        <v>15</v>
      </c>
      <c r="H5" s="7" t="s">
        <v>13</v>
      </c>
    </row>
    <row r="6" s="1" customFormat="true" ht="30" customHeight="true" spans="1:8">
      <c r="A6" s="7">
        <v>3</v>
      </c>
      <c r="B6" s="8" t="s">
        <v>16</v>
      </c>
      <c r="C6" s="7" t="str">
        <f>VLOOKUP(B6,'[1]0'!$A$2:$H$19,2,FALSE)</f>
        <v>91430111MA4RC09U7U</v>
      </c>
      <c r="D6" s="7" t="str">
        <f>VLOOKUP(B6,'[1]0'!$A$2:$H$19,4,FALSE)</f>
        <v>宋运巧</v>
      </c>
      <c r="E6" s="7" t="str">
        <f>VLOOKUP(B6,'[1]0'!$A$2:$E$21,3,FALSE)</f>
        <v>浏阳市关口办事处长兴社区浏阳大道415号</v>
      </c>
      <c r="F6" s="9" t="s">
        <v>11</v>
      </c>
      <c r="G6" s="10" t="s">
        <v>12</v>
      </c>
      <c r="H6" s="7" t="s">
        <v>13</v>
      </c>
    </row>
    <row r="7" s="1" customFormat="true" ht="30" customHeight="true" spans="1:8">
      <c r="A7" s="7">
        <v>4</v>
      </c>
      <c r="B7" s="8" t="s">
        <v>16</v>
      </c>
      <c r="C7" s="7" t="str">
        <f>VLOOKUP(B7,'[1]0'!$A$2:$H$19,2,FALSE)</f>
        <v>91430111MA4RC09U7U</v>
      </c>
      <c r="D7" s="7" t="str">
        <f>VLOOKUP(B7,'[1]0'!$A$2:$H$19,4,FALSE)</f>
        <v>宋运巧</v>
      </c>
      <c r="E7" s="7" t="str">
        <f>VLOOKUP(B7,'[1]0'!$A$2:$E$21,3,FALSE)</f>
        <v>浏阳市关口办事处长兴社区浏阳大道415号</v>
      </c>
      <c r="F7" s="9" t="s">
        <v>11</v>
      </c>
      <c r="G7" s="10" t="s">
        <v>17</v>
      </c>
      <c r="H7" s="7" t="s">
        <v>13</v>
      </c>
    </row>
    <row r="8" s="1" customFormat="true" ht="30" customHeight="true" spans="1:8">
      <c r="A8" s="7">
        <v>5</v>
      </c>
      <c r="B8" s="8" t="s">
        <v>18</v>
      </c>
      <c r="C8" s="7" t="str">
        <f>VLOOKUP(B8,'[1]0'!$A$2:$H$19,2,FALSE)</f>
        <v>91431100MA4L1UGG3B</v>
      </c>
      <c r="D8" s="7" t="str">
        <f>VLOOKUP(B8,'[1]0'!$A$2:$H$19,4,FALSE)</f>
        <v>唐芳</v>
      </c>
      <c r="E8" s="7" t="str">
        <f>VLOOKUP(B8,'[1]0'!$A$2:$E$21,3,FALSE)</f>
        <v>湖南省娄底市大埠桥街道中阳生态电力科技谷总部大楼1219、1220室</v>
      </c>
      <c r="F8" s="9" t="s">
        <v>11</v>
      </c>
      <c r="G8" s="10" t="s">
        <v>19</v>
      </c>
      <c r="H8" s="7" t="s">
        <v>13</v>
      </c>
    </row>
    <row r="9" s="1" customFormat="true" ht="30" customHeight="true" spans="1:8">
      <c r="A9" s="7">
        <v>6</v>
      </c>
      <c r="B9" s="8" t="s">
        <v>18</v>
      </c>
      <c r="C9" s="7" t="str">
        <f>VLOOKUP(B9,'[1]0'!$A$2:$H$19,2,FALSE)</f>
        <v>91431100MA4L1UGG3B</v>
      </c>
      <c r="D9" s="7" t="str">
        <f>VLOOKUP(B9,'[1]0'!$A$2:$H$19,4,FALSE)</f>
        <v>唐芳</v>
      </c>
      <c r="E9" s="7" t="str">
        <f>VLOOKUP(B9,'[1]0'!$A$2:$E$21,3,FALSE)</f>
        <v>湖南省娄底市大埠桥街道中阳生态电力科技谷总部大楼1219、1220室</v>
      </c>
      <c r="F9" s="9" t="s">
        <v>11</v>
      </c>
      <c r="G9" s="10" t="s">
        <v>17</v>
      </c>
      <c r="H9" s="7" t="s">
        <v>13</v>
      </c>
    </row>
    <row r="10" s="1" customFormat="true" ht="30" customHeight="true" spans="1:8">
      <c r="A10" s="7">
        <v>7</v>
      </c>
      <c r="B10" s="8" t="s">
        <v>20</v>
      </c>
      <c r="C10" s="7" t="str">
        <f>VLOOKUP(B10,'[1]0'!$A$2:$H$19,2,FALSE)</f>
        <v>91430900554946252D</v>
      </c>
      <c r="D10" s="7" t="str">
        <f>VLOOKUP(B10,'[1]0'!$A$2:$H$19,4,FALSE)</f>
        <v>袁梅</v>
      </c>
      <c r="E10" s="7" t="str">
        <f>VLOOKUP(B10,'[1]0'!$A$2:$E$21,3,FALSE)</f>
        <v>湖南省益阳市资阳区长春镇马良北路41号（汽车北站出口对面）</v>
      </c>
      <c r="F10" s="9" t="s">
        <v>11</v>
      </c>
      <c r="G10" s="10" t="s">
        <v>17</v>
      </c>
      <c r="H10" s="7" t="s">
        <v>13</v>
      </c>
    </row>
    <row r="11" s="1" customFormat="true" ht="30" customHeight="true" spans="1:8">
      <c r="A11" s="7">
        <v>8</v>
      </c>
      <c r="B11" s="8" t="s">
        <v>20</v>
      </c>
      <c r="C11" s="7" t="str">
        <f>VLOOKUP(B11,'[1]0'!$A$2:$H$19,2,FALSE)</f>
        <v>91430900554946252D</v>
      </c>
      <c r="D11" s="7" t="str">
        <f>VLOOKUP(B11,'[1]0'!$A$2:$H$19,4,FALSE)</f>
        <v>袁梅</v>
      </c>
      <c r="E11" s="7" t="str">
        <f>VLOOKUP(B11,'[1]0'!$A$2:$E$21,3,FALSE)</f>
        <v>湖南省益阳市资阳区长春镇马良北路41号（汽车北站出口对面）</v>
      </c>
      <c r="F11" s="9" t="s">
        <v>11</v>
      </c>
      <c r="G11" s="10" t="s">
        <v>12</v>
      </c>
      <c r="H11" s="7" t="s">
        <v>13</v>
      </c>
    </row>
  </sheetData>
  <mergeCells count="2">
    <mergeCell ref="A1:H1"/>
    <mergeCell ref="A2:H2"/>
  </mergeCells>
  <printOptions horizontalCentered="true"/>
  <pageMargins left="0.393055555555556" right="0.393055555555556" top="1" bottom="1" header="0.5" footer="0.5"/>
  <pageSetup paperSize="9" firstPageNumber="3" fitToHeight="0" orientation="landscape" useFirstPageNumber="true" horizontalDpi="600"/>
  <headerFooter>
    <oddFooter>&amp;C&amp;13&amp;P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kylin</cp:lastModifiedBy>
  <dcterms:created xsi:type="dcterms:W3CDTF">2025-08-01T16:26:00Z</dcterms:created>
  <dcterms:modified xsi:type="dcterms:W3CDTF">2025-08-05T09:11:16Z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5F5ABDDC5BB24DF59EBE651C91D7BF38_11</vt:lpwstr>
  </property>
  <property fmtid="{D5CDD505-2E9C-101B-9397-08002B2CF9AE}" pid="3" name="KSOProductBuildVer">
    <vt:lpwstr>2052-11.8.2.10290</vt:lpwstr>
  </property>
</Properties>
</file>