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Print_Titles" localSheetId="0">Sheet1!$3:$3</definedName>
    <definedName name="_xlnm.Print_Area" localSheetId="0">Sheet1!$A$1:$H$50</definedName>
  </definedNames>
  <calcPr calcId="144525"/>
</workbook>
</file>

<file path=xl/sharedStrings.xml><?xml version="1.0" encoding="utf-8"?>
<sst xmlns="http://schemas.openxmlformats.org/spreadsheetml/2006/main" count="198" uniqueCount="64">
  <si>
    <t>附件</t>
  </si>
  <si>
    <t>建设工程勘察、设计企业资质延续复审意见汇总表(2025年第5批)</t>
  </si>
  <si>
    <t>序号</t>
  </si>
  <si>
    <t>公司名称</t>
  </si>
  <si>
    <t>统一社会信用代码</t>
  </si>
  <si>
    <t>法人代表</t>
  </si>
  <si>
    <t>注册地址</t>
  </si>
  <si>
    <t>申请
事项</t>
  </si>
  <si>
    <t>申请资质等级</t>
  </si>
  <si>
    <t>审查
意见</t>
  </si>
  <si>
    <t>湖南致力工程科技有限公司</t>
  </si>
  <si>
    <t>延续</t>
  </si>
  <si>
    <t>劳务（工程钻探）-乙级</t>
  </si>
  <si>
    <t>合格</t>
  </si>
  <si>
    <t>湖南弘申建设有限公司</t>
  </si>
  <si>
    <t>建筑装饰工程设计专项-乙级</t>
  </si>
  <si>
    <t>湖南华超电力勘测设计咨询有限公司</t>
  </si>
  <si>
    <t>送电工程专业-乙级</t>
  </si>
  <si>
    <t>湖南省创明建筑设计咨询有限公司</t>
  </si>
  <si>
    <t>湖南省建筑科学研究院有限责任公司</t>
  </si>
  <si>
    <t>工程测量-乙级</t>
  </si>
  <si>
    <t>湖南省交通科学研究院有限公司</t>
  </si>
  <si>
    <t>建筑智能化工程设计专项-乙级</t>
  </si>
  <si>
    <t>湖南中创工程检测有限公司</t>
  </si>
  <si>
    <t>岩土工程勘察分项-乙级</t>
  </si>
  <si>
    <t>娄底市水利水电勘测设计院</t>
  </si>
  <si>
    <t>水力发电（含抽水蓄能、潮汐）-乙级</t>
  </si>
  <si>
    <t>益阳市交通规划勘测设计院有限公司</t>
  </si>
  <si>
    <t>道路工程专业-乙级</t>
  </si>
  <si>
    <t>桥梁工程专业-乙级</t>
  </si>
  <si>
    <t>长沙矿冶研究院有限责任公司</t>
  </si>
  <si>
    <t>建筑工程专业-乙级</t>
  </si>
  <si>
    <t>中宏凯创建设集团有限公司</t>
  </si>
  <si>
    <t>建筑幕墙工程设计专项-乙级</t>
  </si>
  <si>
    <t>变电工程专业-乙级</t>
  </si>
  <si>
    <t>湖南大象建筑规划设计有限公司</t>
  </si>
  <si>
    <t>风景园林工程设计专项-乙级</t>
  </si>
  <si>
    <t>湖南方圆建筑工程设计有限公司</t>
  </si>
  <si>
    <t>湖南湘禹工程科技有限公司</t>
  </si>
  <si>
    <t>固体废物处理处置工程-乙级</t>
  </si>
  <si>
    <t>湖南新达电力设计有限公司</t>
  </si>
  <si>
    <t>湖南鸿平电力建设有限公司</t>
  </si>
  <si>
    <t>新能源发电专业-乙级</t>
  </si>
  <si>
    <t>湖南顺天建筑装饰工程有限公司</t>
  </si>
  <si>
    <t>兴能电力建设有限公司</t>
  </si>
  <si>
    <t>长沙市市政工程有限责任公司</t>
  </si>
  <si>
    <t>湖南冠邦工程技术有限公司</t>
  </si>
  <si>
    <t>石油及化工产品储运专业-乙级</t>
  </si>
  <si>
    <t>中铝环保节能科技（湖南）有限公司</t>
  </si>
  <si>
    <t>水污染防治工程-乙级</t>
  </si>
  <si>
    <t>湖南迪泰尔综合能源规划设计有限公司</t>
  </si>
  <si>
    <t>消防设施工程设计专项-乙级</t>
  </si>
  <si>
    <t>湖南华人装饰工程有限公司</t>
  </si>
  <si>
    <t>污染修复工程-乙级</t>
  </si>
  <si>
    <t>怀化恒光电力勘测设计有限公司</t>
  </si>
  <si>
    <t>浏阳市勘察测绘院</t>
  </si>
  <si>
    <t>锡矿山闪星锑业有限责任公司</t>
  </si>
  <si>
    <t>金属冶炼工程专业-乙级</t>
  </si>
  <si>
    <t>冶金矿山工程专业-乙级</t>
  </si>
  <si>
    <t>永州电力勘测设计院有限公司</t>
  </si>
  <si>
    <t>化工工程专业-乙级</t>
  </si>
  <si>
    <t>湖南尤美设计装饰工程有限公司</t>
  </si>
  <si>
    <t>长沙铁路勘察设计有限公司</t>
  </si>
  <si>
    <t>岩土工程设计分项-乙级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</si>
</sst>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1"/>
      <color indexed="8"/>
      <name val="宋体"/>
      <charset val="134"/>
      <scheme val="minor"/>
    </font>
    <font>
      <sz val="14"/>
      <color indexed="8"/>
      <name val="黑体"/>
      <charset val="134"/>
    </font>
    <font>
      <sz val="22"/>
      <color theme="1"/>
      <name val="方正小标宋简体"/>
      <charset val="134"/>
    </font>
    <font>
      <b/>
      <sz val="12"/>
      <color theme="1"/>
      <name val="宋体"/>
      <charset val="134"/>
      <scheme val="minor"/>
    </font>
    <font>
      <sz val="12"/>
      <color theme="1"/>
      <name val="宋体"/>
      <charset val="134"/>
      <scheme val="minor"/>
    </font>
    <font>
      <sz val="12"/>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25" fillId="29" borderId="10" applyNumberFormat="false" applyAlignment="false" applyProtection="false">
      <alignment vertical="center"/>
    </xf>
    <xf numFmtId="0" fontId="13" fillId="7" borderId="5" applyNumberFormat="false" applyAlignment="false" applyProtection="false">
      <alignment vertical="center"/>
    </xf>
    <xf numFmtId="0" fontId="15" fillId="12"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7"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0" fillId="0" borderId="3" applyNumberFormat="false" applyFill="false" applyAlignment="false" applyProtection="false">
      <alignment vertical="center"/>
    </xf>
    <xf numFmtId="0" fontId="7"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0" fillId="13" borderId="6" applyNumberFormat="false" applyFont="false" applyAlignment="false" applyProtection="false">
      <alignment vertical="center"/>
    </xf>
    <xf numFmtId="0" fontId="9" fillId="21"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4" fillId="29" borderId="9" applyNumberFormat="false" applyAlignment="false" applyProtection="false">
      <alignment vertical="center"/>
    </xf>
    <xf numFmtId="0" fontId="9" fillId="24"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3" fillId="28" borderId="9" applyNumberFormat="false" applyAlignment="false" applyProtection="false">
      <alignment vertical="center"/>
    </xf>
    <xf numFmtId="0" fontId="7" fillId="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Fill="true" applyAlignment="true">
      <alignment vertical="center"/>
    </xf>
    <xf numFmtId="0" fontId="1" fillId="0" borderId="1" xfId="0" applyFont="true" applyFill="true" applyBorder="true" applyAlignment="true">
      <alignment horizontal="center" vertical="center"/>
    </xf>
    <xf numFmtId="0" fontId="0" fillId="0" borderId="0" xfId="0" applyFill="true" applyAlignme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xf>
    <xf numFmtId="0" fontId="3" fillId="0" borderId="0" xfId="0" applyFont="true" applyFill="true" applyBorder="true" applyAlignment="true">
      <alignment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0" borderId="2"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Users/hyx/Downloads/52a25d5e-1010-41b1-93ca-5b95c64a336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
    </sheetNames>
    <sheetDataSet>
      <sheetData sheetId="0">
        <row r="2">
          <cell r="A2" t="str">
            <v>湖南华超电力勘测设计咨询有限公司</v>
          </cell>
          <cell r="B2" t="str">
            <v>914301037744630920</v>
          </cell>
          <cell r="C2" t="str">
            <v>新韶东路339号湘超苑7栋21001房</v>
          </cell>
          <cell r="D2" t="str">
            <v>彭征宇</v>
          </cell>
          <cell r="E2" t="str">
            <v>变电工程专业-</v>
          </cell>
          <cell r="F2" t="str">
            <v>龚雅矜</v>
          </cell>
          <cell r="G2" t="str">
            <v>2_A</v>
          </cell>
          <cell r="H2" t="str">
            <v>审查不通过</v>
          </cell>
          <cell r="I2" t="str">
            <v>1、主要技术负责人未提供任命文件。
2、毛卓平担任总图专业负责人，其职称专业为电力工程技术，毕业证专业为电气工程及其自动化，专业与岗位不符，不予认定。</v>
          </cell>
        </row>
        <row r="3">
          <cell r="A3" t="str">
            <v>湖南华超电力勘测设计咨询有限公司</v>
          </cell>
          <cell r="B3" t="str">
            <v>914301037744630920</v>
          </cell>
          <cell r="C3" t="str">
            <v>新韶东路339号湘超苑7栋21001房</v>
          </cell>
          <cell r="D3" t="str">
            <v>彭征宇</v>
          </cell>
          <cell r="E3" t="str">
            <v>变电工程专业-</v>
          </cell>
          <cell r="F3" t="str">
            <v>黄乐昕</v>
          </cell>
          <cell r="G3" t="str">
            <v>2_B</v>
          </cell>
          <cell r="H3" t="str">
            <v>审查通过</v>
          </cell>
          <cell r="I3" t="str">
            <v>合格</v>
          </cell>
        </row>
        <row r="4">
          <cell r="A4" t="str">
            <v>湖南华人装饰工程有限公司</v>
          </cell>
          <cell r="B4" t="str">
            <v>91430211591014382Q</v>
          </cell>
          <cell r="C4" t="str">
            <v>湖南省株洲市天元区株洲大道68号尚格名城二期1号楼108号</v>
          </cell>
          <cell r="D4" t="str">
            <v>杨湘</v>
          </cell>
          <cell r="E4" t="str">
            <v>建筑装饰工程设计专项-</v>
          </cell>
          <cell r="F4" t="str">
            <v>龚雅矜</v>
          </cell>
          <cell r="G4" t="str">
            <v>2_A</v>
          </cell>
          <cell r="H4" t="str">
            <v>审查不通过</v>
          </cell>
          <cell r="I4" t="str">
            <v>1、主要技术负责人姜岚的简历和业绩表填写不规范且业绩规模不符合资质标准，请参照资质标准提供《专业技术人员基本信息和业绩表》；主要技术负责人姜岚未提供任命文件。
2、根据资质标准，非注册人员应参与过中型以上建筑装饰工程设计项目不少于2项，请非注册人员填写《专业技术人员基本信息和业绩表》并提供业绩。</v>
          </cell>
        </row>
        <row r="5">
          <cell r="A5" t="str">
            <v>湖南华人装饰工程有限公司</v>
          </cell>
          <cell r="B5" t="str">
            <v>91430211591014382Q</v>
          </cell>
          <cell r="C5" t="str">
            <v>湖南省株洲市天元区株洲大道68号尚格名城二期1号楼108号</v>
          </cell>
          <cell r="D5" t="str">
            <v>杨湘</v>
          </cell>
          <cell r="E5" t="str">
            <v>建筑装饰工程设计专项-</v>
          </cell>
          <cell r="F5" t="str">
            <v>黄乐昕</v>
          </cell>
          <cell r="G5" t="str">
            <v>2_B</v>
          </cell>
          <cell r="H5" t="str">
            <v>审查不通过</v>
          </cell>
          <cell r="I5" t="str">
            <v>不合格
技术负责人《专业技术人员基本情况及业绩表》未采用标准格式；且个人业绩不满足中型及以上建筑装饰工程规模要求；缺少技术负责人任命文件，请补充提供，不予认定。
2、非主导非注册人员需要提供《专业技术人员基本情况及业绩表》，请补充提供，不予认定。</v>
          </cell>
        </row>
        <row r="6">
          <cell r="A6" t="str">
            <v>湖南省建筑科学研究院有限责任公司</v>
          </cell>
          <cell r="B6" t="str">
            <v>91430000444876302N</v>
          </cell>
          <cell r="C6" t="str">
            <v>湖南省长沙市开福区文创路7号马栏山创意中心C栋101</v>
          </cell>
          <cell r="D6" t="str">
            <v>戴勇军</v>
          </cell>
          <cell r="E6" t="str">
            <v>工程测量-</v>
          </cell>
          <cell r="F6" t="str">
            <v>龚雅矜</v>
          </cell>
          <cell r="G6" t="str">
            <v>2_A</v>
          </cell>
          <cell r="H6" t="str">
            <v>审查不通过</v>
          </cell>
          <cell r="I6" t="str">
            <v>主要技术负责人未提供任命文件。</v>
          </cell>
        </row>
        <row r="7">
          <cell r="A7" t="str">
            <v>湖南省建筑科学研究院有限责任公司</v>
          </cell>
          <cell r="B7" t="str">
            <v>91430000444876302N</v>
          </cell>
          <cell r="C7" t="str">
            <v>湖南省长沙市开福区文创路7号马栏山创意中心C栋101</v>
          </cell>
          <cell r="D7" t="str">
            <v>戴勇军</v>
          </cell>
          <cell r="E7" t="str">
            <v>工程测量-</v>
          </cell>
          <cell r="F7" t="str">
            <v>黄乐昕</v>
          </cell>
          <cell r="G7" t="str">
            <v>2_B</v>
          </cell>
          <cell r="H7" t="str">
            <v>审查不通过</v>
          </cell>
          <cell r="I7" t="str">
            <v>不合格
技术负责人缺少任命文件，请补充提交，不予认定。</v>
          </cell>
        </row>
        <row r="8">
          <cell r="A8" t="str">
            <v>湖南鸿平电力建设有限公司</v>
          </cell>
          <cell r="B8" t="str">
            <v>91431300MA4L62PF3E</v>
          </cell>
          <cell r="C8" t="str">
            <v>湖南省娄底市娄星区秀石街吉星广场11楼</v>
          </cell>
          <cell r="D8" t="str">
            <v>李竹松</v>
          </cell>
          <cell r="E8" t="str">
            <v>新能源发电专业-</v>
          </cell>
          <cell r="F8" t="str">
            <v>龚雅矜</v>
          </cell>
          <cell r="G8" t="str">
            <v>2_A</v>
          </cell>
          <cell r="H8" t="str">
            <v>审查不通过</v>
          </cell>
          <cell r="I8" t="str">
            <v>主要技术负责人未提供任命文件。</v>
          </cell>
        </row>
        <row r="9">
          <cell r="A9" t="str">
            <v>湖南鸿平电力建设有限公司</v>
          </cell>
          <cell r="B9" t="str">
            <v>91431300MA4L62PF3E</v>
          </cell>
          <cell r="C9" t="str">
            <v>湖南省娄底市娄星区秀石街吉星广场11楼</v>
          </cell>
          <cell r="D9" t="str">
            <v>李竹松</v>
          </cell>
          <cell r="E9" t="str">
            <v>新能源发电专业-</v>
          </cell>
          <cell r="F9" t="str">
            <v>黄乐昕</v>
          </cell>
          <cell r="G9" t="str">
            <v>2_B</v>
          </cell>
          <cell r="H9" t="str">
            <v>审查不通过</v>
          </cell>
          <cell r="I9" t="str">
            <v>不合格
1、请补充提供技术负责人任命文件，不予认定。
2、何瑶工伤保险由“益阳市广娄劳务服务有限公司”所缴纳，非申报公司，不予认定。</v>
          </cell>
        </row>
        <row r="10">
          <cell r="A10" t="str">
            <v>湖南迪泰尔综合能源规划设计有限公司</v>
          </cell>
          <cell r="B10" t="str">
            <v>91430900740623406Y</v>
          </cell>
          <cell r="C10" t="str">
            <v>自由贸易试验区龙华路东段55号4栋防灾研究与监测中心101第五层</v>
          </cell>
          <cell r="D10" t="str">
            <v>刘学</v>
          </cell>
          <cell r="E10" t="str">
            <v>岩土工程勘察分项-</v>
          </cell>
          <cell r="F10" t="str">
            <v>龚雅矜</v>
          </cell>
          <cell r="G10" t="str">
            <v>2_A</v>
          </cell>
          <cell r="H10" t="str">
            <v>审查不通过</v>
          </cell>
          <cell r="I10" t="str">
            <v>1、企业原有资质为岩土工程乙级，申报资质为岩土工程（勘察）乙级，申报资质与原资质不符，不予认定。
2、主要技术负责人张胡伟学历为专科学历，未提供任命文件，不予认定。
3、注册人员、主导专业人员业绩规模均与资质标准不符，不予认定。</v>
          </cell>
        </row>
        <row r="11">
          <cell r="A11" t="str">
            <v>湖南迪泰尔综合能源规划设计有限公司</v>
          </cell>
          <cell r="B11" t="str">
            <v>91430900740623406Y</v>
          </cell>
          <cell r="C11" t="str">
            <v>自由贸易试验区龙华路东段55号4栋防灾研究与监测中心101第五层</v>
          </cell>
          <cell r="D11" t="str">
            <v>刘学</v>
          </cell>
          <cell r="E11" t="str">
            <v>岩土工程勘察分项-</v>
          </cell>
          <cell r="F11" t="str">
            <v>黄乐昕</v>
          </cell>
          <cell r="G11" t="str">
            <v>2_B</v>
          </cell>
          <cell r="H11" t="str">
            <v>审查不通过</v>
          </cell>
          <cell r="I11" t="str">
            <v>不合格
1、技术负责人缺少任命文件，请补充提交，不予认定。
2、注册人员苗秋波、主导专业非注册人员的《专业技术人员基本情况及业绩表》的业绩项目规模及指标请按照资质标准要求填写，不予认定。</v>
          </cell>
        </row>
        <row r="12">
          <cell r="A12" t="str">
            <v>长沙市市政工程有限责任公司</v>
          </cell>
          <cell r="B12" t="str">
            <v>91430100183851907R</v>
          </cell>
          <cell r="C12" t="str">
            <v>湖南省长沙市岳麓区潇湘南路一段368号中盈广场D、E座409</v>
          </cell>
          <cell r="D12" t="str">
            <v>曾卓</v>
          </cell>
          <cell r="E12" t="str">
            <v>工程测量-</v>
          </cell>
          <cell r="F12" t="str">
            <v>龚雅矜</v>
          </cell>
          <cell r="G12" t="str">
            <v>2_A</v>
          </cell>
          <cell r="H12" t="str">
            <v>审查不通过</v>
          </cell>
          <cell r="I12" t="str">
            <v>1、主要技术负责人未提供任命文件，社保显示仅两个月记录，不予认定。
2、办公场所佐证材料模糊，无法确认。</v>
          </cell>
        </row>
        <row r="13">
          <cell r="A13" t="str">
            <v>长沙市市政工程有限责任公司</v>
          </cell>
          <cell r="B13" t="str">
            <v>91430100183851907R</v>
          </cell>
          <cell r="C13" t="str">
            <v>湖南省长沙市岳麓区潇湘南路一段368号中盈广场D、E座409</v>
          </cell>
          <cell r="D13" t="str">
            <v>曾卓</v>
          </cell>
          <cell r="E13" t="str">
            <v>工程测量-</v>
          </cell>
          <cell r="F13" t="str">
            <v>黄乐昕</v>
          </cell>
          <cell r="G13" t="str">
            <v>2_B</v>
          </cell>
          <cell r="H13" t="str">
            <v>审查通过</v>
          </cell>
          <cell r="I13" t="str">
            <v>合格</v>
          </cell>
        </row>
        <row r="14">
          <cell r="A14" t="str">
            <v>长沙市市政工程有限责任公司</v>
          </cell>
          <cell r="B14" t="str">
            <v>91430100183851907R</v>
          </cell>
          <cell r="C14" t="str">
            <v>湖南省长沙市岳麓区潇湘南路一段368号中盈广场D、E座409</v>
          </cell>
          <cell r="D14" t="str">
            <v>曾卓</v>
          </cell>
          <cell r="E14" t="str">
            <v>岩土工程勘察分项-</v>
          </cell>
          <cell r="F14" t="str">
            <v>龚雅矜</v>
          </cell>
          <cell r="G14" t="str">
            <v>2_A</v>
          </cell>
          <cell r="H14" t="str">
            <v>审查不通过</v>
          </cell>
          <cell r="I14" t="str">
            <v>1、企业未提供自有设备发票，协作单位合作协议，协作单位购买设备发票等材料，不予认定。
2、办公场所材料模糊，无法确认。
3、胡长远社保仅提供两个月记录，请提供近3月社保缴纳记录。</v>
          </cell>
        </row>
        <row r="15">
          <cell r="A15" t="str">
            <v>长沙市市政工程有限责任公司</v>
          </cell>
          <cell r="B15" t="str">
            <v>91430100183851907R</v>
          </cell>
          <cell r="C15" t="str">
            <v>湖南省长沙市岳麓区潇湘南路一段368号中盈广场D、E座409</v>
          </cell>
          <cell r="D15" t="str">
            <v>曾卓</v>
          </cell>
          <cell r="E15" t="str">
            <v>岩土工程勘察分项-</v>
          </cell>
          <cell r="F15" t="str">
            <v>黄乐昕</v>
          </cell>
          <cell r="G15" t="str">
            <v>2_B</v>
          </cell>
          <cell r="H15" t="str">
            <v>审查不通过</v>
          </cell>
          <cell r="I15" t="str">
            <v>不合格
请提供所有技术装备发票，合作单位需提供申报公司与合作单位的说明文件以及合作单位购买设备的发票说明，不予认定。</v>
          </cell>
        </row>
        <row r="16">
          <cell r="A16" t="str">
            <v>湖南省交通科学研究院有限公司</v>
          </cell>
          <cell r="B16" t="str">
            <v>91430000444876396C</v>
          </cell>
          <cell r="C16" t="str">
            <v>长沙市天心区新联南路126号</v>
          </cell>
          <cell r="D16" t="str">
            <v>郑长安</v>
          </cell>
          <cell r="E16" t="str">
            <v>建筑智能化工程设计专项-</v>
          </cell>
          <cell r="F16" t="str">
            <v>龚雅矜</v>
          </cell>
          <cell r="G16" t="str">
            <v>2_A</v>
          </cell>
          <cell r="H16" t="str">
            <v>审查不通过</v>
          </cell>
          <cell r="I16" t="str">
            <v>主要技术负责人未提供任命文件。</v>
          </cell>
        </row>
        <row r="17">
          <cell r="A17" t="str">
            <v>湖南省交通科学研究院有限公司</v>
          </cell>
          <cell r="B17" t="str">
            <v>91430000444876396C</v>
          </cell>
          <cell r="C17" t="str">
            <v>长沙市天心区新联南路126号</v>
          </cell>
          <cell r="D17" t="str">
            <v>郑长安</v>
          </cell>
          <cell r="E17" t="str">
            <v>建筑智能化工程设计专项-</v>
          </cell>
          <cell r="F17" t="str">
            <v>黄乐昕</v>
          </cell>
          <cell r="G17" t="str">
            <v>2_B</v>
          </cell>
          <cell r="H17" t="str">
            <v>审查通过</v>
          </cell>
          <cell r="I17" t="str">
            <v>合格</v>
          </cell>
        </row>
        <row r="18">
          <cell r="A18" t="str">
            <v>湖南方圆建筑工程设计有限公司</v>
          </cell>
          <cell r="B18" t="str">
            <v>9143011155954261X0</v>
          </cell>
          <cell r="C18" t="str">
            <v>韶山中路421号5、6、7楼</v>
          </cell>
          <cell r="D18" t="str">
            <v>李渤</v>
          </cell>
          <cell r="E18" t="str">
            <v>岩土工程勘察分项-</v>
          </cell>
          <cell r="F18" t="str">
            <v>龚雅矜</v>
          </cell>
          <cell r="G18" t="str">
            <v>2_A</v>
          </cell>
          <cell r="H18" t="str">
            <v>审查不通过</v>
          </cell>
          <cell r="I18" t="str">
            <v>1、主要技术负责人未提供任命文件。
2、人员社保仅提供到4月份，请提供近3个月社保缴纳记录。</v>
          </cell>
        </row>
        <row r="19">
          <cell r="A19" t="str">
            <v>湖南方圆建筑工程设计有限公司</v>
          </cell>
          <cell r="B19" t="str">
            <v>9143011155954261X0</v>
          </cell>
          <cell r="C19" t="str">
            <v>韶山中路421号5、6、7楼</v>
          </cell>
          <cell r="D19" t="str">
            <v>李渤</v>
          </cell>
          <cell r="E19" t="str">
            <v>岩土工程勘察分项-</v>
          </cell>
          <cell r="F19" t="str">
            <v>黄乐昕</v>
          </cell>
          <cell r="G19" t="str">
            <v>2_B</v>
          </cell>
          <cell r="H19" t="str">
            <v>审查不通过</v>
          </cell>
          <cell r="I19" t="str">
            <v>不合格
技术负责人缺少任命文件，请补充提交，不予认定。</v>
          </cell>
        </row>
        <row r="20">
          <cell r="A20" t="str">
            <v>永州电力勘测设计院有限公司</v>
          </cell>
          <cell r="B20" t="str">
            <v>91431100758018570W</v>
          </cell>
          <cell r="C20" t="str">
            <v>潇湘路69号</v>
          </cell>
          <cell r="D20" t="str">
            <v>陶利国</v>
          </cell>
          <cell r="E20" t="str">
            <v>送电工程专业-</v>
          </cell>
          <cell r="F20" t="str">
            <v>龚雅矜</v>
          </cell>
          <cell r="G20" t="str">
            <v>2_A</v>
          </cell>
          <cell r="H20" t="str">
            <v>审查不通过</v>
          </cell>
          <cell r="I20" t="str">
            <v>1、主要技术负责人未提供任命文件。
2、社保缴纳记录非近3个月，请提供近3个月社保缴纳记录。</v>
          </cell>
        </row>
        <row r="21">
          <cell r="A21" t="str">
            <v>永州电力勘测设计院有限公司</v>
          </cell>
          <cell r="B21" t="str">
            <v>91431100758018570W</v>
          </cell>
          <cell r="C21" t="str">
            <v>潇湘路69号</v>
          </cell>
          <cell r="D21" t="str">
            <v>陶利国</v>
          </cell>
          <cell r="E21" t="str">
            <v>送电工程专业-</v>
          </cell>
          <cell r="F21" t="str">
            <v>黄乐昕</v>
          </cell>
          <cell r="G21" t="str">
            <v>2_B</v>
          </cell>
          <cell r="H21" t="str">
            <v>审查不通过</v>
          </cell>
          <cell r="I21" t="str">
            <v>不合格
1、技术负责人、主导专业非注册人员的《专业技术人员基本情况及业绩表》项目指标不符合送电业绩，需注明单位为kV的指标，不予认定。
2、人员社保证明二维码已失效，请重新上传可查询社保说明，不予认定。</v>
          </cell>
        </row>
        <row r="22">
          <cell r="A22" t="str">
            <v>永州电力勘测设计院有限公司</v>
          </cell>
          <cell r="B22" t="str">
            <v>91431100758018570W</v>
          </cell>
          <cell r="C22" t="str">
            <v>潇湘路69号</v>
          </cell>
          <cell r="D22" t="str">
            <v>陶利国</v>
          </cell>
          <cell r="E22" t="str">
            <v>变电工程专业-</v>
          </cell>
          <cell r="F22" t="str">
            <v>龚雅矜</v>
          </cell>
          <cell r="G22" t="str">
            <v>2_A</v>
          </cell>
          <cell r="H22" t="str">
            <v>审查不通过</v>
          </cell>
          <cell r="I22" t="str">
            <v>1、主要技术负责人未提供任命文件。
2、社保缴纳记录非近3个月，请提供近3个月社保缴纳记录。</v>
          </cell>
        </row>
        <row r="23">
          <cell r="A23" t="str">
            <v>永州电力勘测设计院有限公司</v>
          </cell>
          <cell r="B23" t="str">
            <v>91431100758018570W</v>
          </cell>
          <cell r="C23" t="str">
            <v>潇湘路69号</v>
          </cell>
          <cell r="D23" t="str">
            <v>陶利国</v>
          </cell>
          <cell r="E23" t="str">
            <v>变电工程专业-</v>
          </cell>
          <cell r="F23" t="str">
            <v>黄乐昕</v>
          </cell>
          <cell r="G23" t="str">
            <v>2_B</v>
          </cell>
          <cell r="H23" t="str">
            <v>审查不通过</v>
          </cell>
          <cell r="I23" t="str">
            <v>不合格
1、技术负责人、主导专业非注册人员的《专业技术人员基本情况及业绩表》项目指标不符合送电业绩，需注明单位为kV的指标，不予认定。
2、人员社保证明二维码已失效，请重新上传可查询社保说明，不予认定。</v>
          </cell>
        </row>
        <row r="24">
          <cell r="A24" t="str">
            <v>湖南冠邦工程技术有限公司</v>
          </cell>
          <cell r="B24" t="str">
            <v>91430103MA4PJM908H</v>
          </cell>
          <cell r="C24" t="str">
            <v>学士街道学华村碧桂园智慧园10栋103室</v>
          </cell>
          <cell r="D24" t="str">
            <v>刘文君</v>
          </cell>
          <cell r="E24" t="str">
            <v>石油及化工产品储运专业-</v>
          </cell>
          <cell r="F24" t="str">
            <v>龚雅矜</v>
          </cell>
          <cell r="G24" t="str">
            <v>2_A</v>
          </cell>
          <cell r="H24" t="str">
            <v>审查不通过</v>
          </cell>
          <cell r="I24" t="str">
            <v>1、主要技术负责人未提供任命文件。
2、人员社保仅提供到4月，请提供近3个月社保缴纳记录。</v>
          </cell>
        </row>
        <row r="25">
          <cell r="A25" t="str">
            <v>湖南冠邦工程技术有限公司</v>
          </cell>
          <cell r="B25" t="str">
            <v>91430103MA4PJM908H</v>
          </cell>
          <cell r="C25" t="str">
            <v>学士街道学华村碧桂园智慧园10栋103室</v>
          </cell>
          <cell r="D25" t="str">
            <v>刘文君</v>
          </cell>
          <cell r="E25" t="str">
            <v>石油及化工产品储运专业-</v>
          </cell>
          <cell r="F25" t="str">
            <v>黄乐昕</v>
          </cell>
          <cell r="G25" t="str">
            <v>2_B</v>
          </cell>
          <cell r="H25" t="str">
            <v>审查通过</v>
          </cell>
          <cell r="I25" t="str">
            <v>合格</v>
          </cell>
        </row>
        <row r="26">
          <cell r="A26" t="str">
            <v>兴能电力建设有限公司</v>
          </cell>
          <cell r="B26" t="str">
            <v>91430007680319046</v>
          </cell>
          <cell r="C26" t="str">
            <v>长沙市雨花区万家丽中路二段68号双帆华晨大厦2601</v>
          </cell>
          <cell r="D26" t="str">
            <v>文勇</v>
          </cell>
          <cell r="E26" t="str">
            <v>岩土工程勘察分项-</v>
          </cell>
          <cell r="F26" t="str">
            <v>龚雅矜</v>
          </cell>
          <cell r="G26" t="str">
            <v>2_A</v>
          </cell>
          <cell r="H26" t="str">
            <v>审查不通过</v>
          </cell>
          <cell r="I26" t="str">
            <v>1、企业原有资质为岩土工程乙级，申报资质为岩土工程（勘察）乙级，申报资质与原资质不符，不予认定。
2、主要技术负责人未提供任命文件。</v>
          </cell>
        </row>
        <row r="27">
          <cell r="A27" t="str">
            <v>兴能电力建设有限公司</v>
          </cell>
          <cell r="B27" t="str">
            <v>91430007680319046</v>
          </cell>
          <cell r="C27" t="str">
            <v>长沙市雨花区万家丽中路二段68号双帆华晨大厦2601</v>
          </cell>
          <cell r="D27" t="str">
            <v>文勇</v>
          </cell>
          <cell r="E27" t="str">
            <v>岩土工程勘察分项-</v>
          </cell>
          <cell r="F27" t="str">
            <v>黄乐昕</v>
          </cell>
          <cell r="G27" t="str">
            <v>2_B</v>
          </cell>
          <cell r="H27" t="str">
            <v>审查通过</v>
          </cell>
          <cell r="I27" t="str">
            <v>合格</v>
          </cell>
        </row>
        <row r="28">
          <cell r="A28" t="str">
            <v>湖南湘禹工程科技有限公司</v>
          </cell>
          <cell r="B28" t="str">
            <v>9143062671703833XB</v>
          </cell>
          <cell r="C28" t="str">
            <v>平江县开发区天岳大道振兴综合楼六层</v>
          </cell>
          <cell r="D28" t="str">
            <v>吴长凯</v>
          </cell>
          <cell r="E28" t="str">
            <v>水污染防治工程-</v>
          </cell>
          <cell r="F28" t="str">
            <v>龚雅矜</v>
          </cell>
          <cell r="G28" t="str">
            <v>2_A</v>
          </cell>
          <cell r="H28" t="str">
            <v>审查不通过</v>
          </cell>
          <cell r="I28" t="str">
            <v>1、主要技术负责人未提供任命文件。
2、胡利君的业绩为固体废弃物处理处置工程业绩，非申报资质业绩，不予认定。
3、人员社保均只提供到4月份，请提供近3月社保缴纳记录。</v>
          </cell>
        </row>
        <row r="29">
          <cell r="A29" t="str">
            <v>湖南湘禹工程科技有限公司</v>
          </cell>
          <cell r="B29" t="str">
            <v>9143062671703833XB</v>
          </cell>
          <cell r="C29" t="str">
            <v>平江县开发区天岳大道振兴综合楼六层</v>
          </cell>
          <cell r="D29" t="str">
            <v>吴长凯</v>
          </cell>
          <cell r="E29" t="str">
            <v>水污染防治工程-</v>
          </cell>
          <cell r="F29" t="str">
            <v>黄乐昕</v>
          </cell>
          <cell r="G29" t="str">
            <v>2_B</v>
          </cell>
          <cell r="H29" t="str">
            <v>审查不通过</v>
          </cell>
          <cell r="I29" t="str">
            <v>不合格
主导专业非注册人员胡利君个人业绩为“固体废物处理处置工程”非所申请“水污染防治工程”，业绩存疑，不予认定。</v>
          </cell>
        </row>
        <row r="30">
          <cell r="A30" t="str">
            <v>湖南湘禹工程科技有限公司</v>
          </cell>
          <cell r="B30" t="str">
            <v>9143062671703833XB</v>
          </cell>
          <cell r="C30" t="str">
            <v>平江县开发区天岳大道振兴综合楼六层</v>
          </cell>
          <cell r="D30" t="str">
            <v>吴长凯</v>
          </cell>
          <cell r="E30" t="str">
            <v>污染修复工程-</v>
          </cell>
          <cell r="F30" t="str">
            <v>龚雅矜</v>
          </cell>
          <cell r="G30" t="str">
            <v>2_A</v>
          </cell>
          <cell r="H30" t="str">
            <v>审查不通过</v>
          </cell>
          <cell r="I30" t="str">
            <v>1、主要技术负责人未提供任命文件。
2、社保缴纳记录仅到4月份，请提供近3个月社保缴纳记录。</v>
          </cell>
        </row>
        <row r="31">
          <cell r="A31" t="str">
            <v>湖南湘禹工程科技有限公司</v>
          </cell>
          <cell r="B31" t="str">
            <v>9143062671703833XB</v>
          </cell>
          <cell r="C31" t="str">
            <v>平江县开发区天岳大道振兴综合楼六层</v>
          </cell>
          <cell r="D31" t="str">
            <v>吴长凯</v>
          </cell>
          <cell r="E31" t="str">
            <v>污染修复工程-</v>
          </cell>
          <cell r="F31" t="str">
            <v>黄乐昕</v>
          </cell>
          <cell r="G31" t="str">
            <v>2_B</v>
          </cell>
          <cell r="H31" t="str">
            <v>审查不通过</v>
          </cell>
          <cell r="I31" t="str">
            <v>不合格
主导专业非注册人员胡利君个人业绩为“固体废物处理处置工程”非所申请“污染修复工程”，业绩存疑，不予认定。</v>
          </cell>
        </row>
        <row r="32">
          <cell r="A32" t="str">
            <v>湖南湘禹工程科技有限公司</v>
          </cell>
          <cell r="B32" t="str">
            <v>9143062671703833XB</v>
          </cell>
          <cell r="C32" t="str">
            <v>平江县开发区天岳大道振兴综合楼六层</v>
          </cell>
          <cell r="D32" t="str">
            <v>吴长凯</v>
          </cell>
          <cell r="E32" t="str">
            <v>固体废物处理处置工程-</v>
          </cell>
          <cell r="F32" t="str">
            <v>龚雅矜</v>
          </cell>
          <cell r="G32" t="str">
            <v>2_A</v>
          </cell>
          <cell r="H32" t="str">
            <v>审查不通过</v>
          </cell>
          <cell r="I32" t="str">
            <v>1、主要技术负责人未提供任命文件。
2、胡列快、黄珈等人社保均只缴纳到4月份，请提供近三个月社保缴纳记录。</v>
          </cell>
        </row>
        <row r="33">
          <cell r="A33" t="str">
            <v>湖南湘禹工程科技有限公司</v>
          </cell>
          <cell r="B33" t="str">
            <v>9143062671703833XB</v>
          </cell>
          <cell r="C33" t="str">
            <v>平江县开发区天岳大道振兴综合楼六层</v>
          </cell>
          <cell r="D33" t="str">
            <v>吴长凯</v>
          </cell>
          <cell r="E33" t="str">
            <v>固体废物处理处置工程-</v>
          </cell>
          <cell r="F33" t="str">
            <v>黄乐昕</v>
          </cell>
          <cell r="G33" t="str">
            <v>2_B</v>
          </cell>
          <cell r="H33" t="str">
            <v>审查不通过</v>
          </cell>
          <cell r="I33" t="str">
            <v>不合格
技术负责人缺少任命文件，请补充提交，不予认定。</v>
          </cell>
        </row>
        <row r="34">
          <cell r="A34" t="str">
            <v>湖南顺天建筑装饰工程有限公司</v>
          </cell>
          <cell r="B34" t="str">
            <v>91430105782870659J</v>
          </cell>
          <cell r="C34" t="str">
            <v>长沙市开福区沙坪街道中青路1318号佳海工业园二期H2栋1101</v>
          </cell>
          <cell r="D34" t="str">
            <v>胡杰</v>
          </cell>
          <cell r="E34" t="str">
            <v>建筑装饰工程设计专项-</v>
          </cell>
          <cell r="F34" t="str">
            <v>龚雅矜</v>
          </cell>
          <cell r="G34" t="str">
            <v>2_A</v>
          </cell>
          <cell r="H34" t="str">
            <v>审查不通过</v>
          </cell>
          <cell r="I34" t="str">
            <v>1、陈鸿斌的职称证书发证时间为2011年，工作单位为河南安彩高科股份有限公司，工作简历中2010.6-2019.4工作于湖南顺天建设集团有限公司，工作单位与职称单位不一致，工作简历存疑，不予认定。
2、主要技术负责人未提供任命文件。</v>
          </cell>
        </row>
        <row r="35">
          <cell r="A35" t="str">
            <v>湖南顺天建筑装饰工程有限公司</v>
          </cell>
          <cell r="B35" t="str">
            <v>91430105782870659J</v>
          </cell>
          <cell r="C35" t="str">
            <v>长沙市开福区沙坪街道中青路1318号佳海工业园二期H2栋1101</v>
          </cell>
          <cell r="D35" t="str">
            <v>胡杰</v>
          </cell>
          <cell r="E35" t="str">
            <v>建筑装饰工程设计专项-</v>
          </cell>
          <cell r="F35" t="str">
            <v>黄乐昕</v>
          </cell>
          <cell r="G35" t="str">
            <v>2_B</v>
          </cell>
          <cell r="H35" t="str">
            <v>审查不通过</v>
          </cell>
          <cell r="I35" t="str">
            <v>不合格
1、技术负责人缺少任命文件，请补充提交，不予认定。
2、陈鸿斌的职称证书发证时间为2011年，工作单位为河南安彩高科股份有限公司，工作简历中2010.6-2019.4工作于湖南顺天建设集团有限公司，工作单位与职称单位不一致，工作简历存疑，不予认定。</v>
          </cell>
        </row>
        <row r="36">
          <cell r="A36" t="str">
            <v>长沙矿冶研究院有限责任公司</v>
          </cell>
          <cell r="B36" t="str">
            <v>914300004448853809</v>
          </cell>
          <cell r="C36" t="str">
            <v>湖南省长沙市麓山南路966号</v>
          </cell>
          <cell r="D36" t="str">
            <v>卓晓军</v>
          </cell>
          <cell r="E36" t="str">
            <v>化工工程专业-</v>
          </cell>
          <cell r="F36" t="str">
            <v>龚雅矜</v>
          </cell>
          <cell r="G36" t="str">
            <v>2_A</v>
          </cell>
          <cell r="H36" t="str">
            <v>审查不通过</v>
          </cell>
          <cell r="I36" t="str">
            <v>1、请提供主要技术负责人的任命文件。
2、唐琴退休证为江苏扬农化工集团有限公司人力资源部发的员工退休通知单，不予认定。</v>
          </cell>
        </row>
        <row r="37">
          <cell r="A37" t="str">
            <v>长沙矿冶研究院有限责任公司</v>
          </cell>
          <cell r="B37" t="str">
            <v>914300004448853809</v>
          </cell>
          <cell r="C37" t="str">
            <v>湖南省长沙市麓山南路966号</v>
          </cell>
          <cell r="D37" t="str">
            <v>卓晓军</v>
          </cell>
          <cell r="E37" t="str">
            <v>化工工程专业-</v>
          </cell>
          <cell r="F37" t="str">
            <v>黄乐昕</v>
          </cell>
          <cell r="G37" t="str">
            <v>2_B</v>
          </cell>
          <cell r="H37" t="str">
            <v>审查不通过</v>
          </cell>
          <cell r="I37" t="str">
            <v>不合格
1、技术负责人缺少任命文件，请补充提交，不予认定。
2、唐琴所提供的为“江苏扬农化工集团有限公司”退休通知单，请提供官方平台退休证明，不予认定。</v>
          </cell>
        </row>
        <row r="38">
          <cell r="A38" t="str">
            <v>长沙矿冶研究院有限责任公司</v>
          </cell>
          <cell r="B38" t="str">
            <v>914300004448853809</v>
          </cell>
          <cell r="C38" t="str">
            <v>湖南省长沙市麓山南路966号</v>
          </cell>
          <cell r="D38" t="str">
            <v>卓晓军</v>
          </cell>
          <cell r="E38" t="str">
            <v>建筑工程专业-</v>
          </cell>
          <cell r="F38" t="str">
            <v>龚雅矜</v>
          </cell>
          <cell r="G38" t="str">
            <v>2_A</v>
          </cell>
          <cell r="H38" t="str">
            <v>审查不通过</v>
          </cell>
          <cell r="I38" t="str">
            <v>主要技术负责人未提供任命文件。</v>
          </cell>
        </row>
        <row r="39">
          <cell r="A39" t="str">
            <v>长沙矿冶研究院有限责任公司</v>
          </cell>
          <cell r="B39" t="str">
            <v>914300004448853809</v>
          </cell>
          <cell r="C39" t="str">
            <v>湖南省长沙市麓山南路966号</v>
          </cell>
          <cell r="D39" t="str">
            <v>卓晓军</v>
          </cell>
          <cell r="E39" t="str">
            <v>建筑工程专业-</v>
          </cell>
          <cell r="F39" t="str">
            <v>黄乐昕</v>
          </cell>
          <cell r="G39" t="str">
            <v>2_B</v>
          </cell>
          <cell r="H39" t="str">
            <v>审查不通过</v>
          </cell>
          <cell r="I39" t="str">
            <v>不合格
技术负责人缺少任命文件，请补充提交，不予认定。</v>
          </cell>
        </row>
        <row r="40">
          <cell r="A40" t="str">
            <v>湖南新达电力设计有限公司</v>
          </cell>
          <cell r="B40" t="str">
            <v>91430111MA4LQPHG2L</v>
          </cell>
          <cell r="C40" t="str">
            <v>长沙市雨花区万家丽中路三段228号中天瑞景城8栋1206房</v>
          </cell>
          <cell r="D40" t="str">
            <v>陈瑾涵</v>
          </cell>
          <cell r="E40" t="str">
            <v>送电工程专业-</v>
          </cell>
          <cell r="F40" t="str">
            <v>龚雅矜</v>
          </cell>
          <cell r="G40" t="str">
            <v>2_A</v>
          </cell>
          <cell r="H40" t="str">
            <v>审查不通过</v>
          </cell>
          <cell r="I40" t="str">
            <v>1、主要技术负责人未提供任命文件。
2、邓勇根、陈祥、李坤、王璜、田昊、楼剑帅仅提供一个月社保缴纳记录，请提供近三个月社保缴纳记录。</v>
          </cell>
        </row>
        <row r="41">
          <cell r="A41" t="str">
            <v>湖南新达电力设计有限公司</v>
          </cell>
          <cell r="B41" t="str">
            <v>91430111MA4LQPHG2L</v>
          </cell>
          <cell r="C41" t="str">
            <v>长沙市雨花区万家丽中路三段228号中天瑞景城8栋1206房</v>
          </cell>
          <cell r="D41" t="str">
            <v>陈瑾涵</v>
          </cell>
          <cell r="E41" t="str">
            <v>送电工程专业-</v>
          </cell>
          <cell r="F41" t="str">
            <v>黄乐昕</v>
          </cell>
          <cell r="G41" t="str">
            <v>2_B</v>
          </cell>
          <cell r="H41" t="str">
            <v>审查不通过</v>
          </cell>
          <cell r="I41" t="str">
            <v>不合格
技术负责人需补充提供任命文件，不予认定。</v>
          </cell>
        </row>
        <row r="42">
          <cell r="A42" t="str">
            <v>湖南新达电力设计有限公司</v>
          </cell>
          <cell r="B42" t="str">
            <v>91430111MA4LQPHG2L</v>
          </cell>
          <cell r="C42" t="str">
            <v>长沙市雨花区万家丽中路三段228号中天瑞景城8栋1206房</v>
          </cell>
          <cell r="D42" t="str">
            <v>陈瑾涵</v>
          </cell>
          <cell r="E42" t="str">
            <v>变电工程专业-</v>
          </cell>
          <cell r="F42" t="str">
            <v>龚雅矜</v>
          </cell>
          <cell r="G42" t="str">
            <v>2_A</v>
          </cell>
          <cell r="H42" t="str">
            <v>审查不通过</v>
          </cell>
          <cell r="I42" t="str">
            <v>1、主要技术负责人未提供任命文件。
2、邓勇、陈祥、李坤、彭茂、王璜、田昊、楼剑帅、郭瑞娟、邓锋社保缴纳记录仅为1个月，请提供近3个月社保缴纳记录。</v>
          </cell>
        </row>
        <row r="43">
          <cell r="A43" t="str">
            <v>湖南新达电力设计有限公司</v>
          </cell>
          <cell r="B43" t="str">
            <v>91430111MA4LQPHG2L</v>
          </cell>
          <cell r="C43" t="str">
            <v>长沙市雨花区万家丽中路三段228号中天瑞景城8栋1206房</v>
          </cell>
          <cell r="D43" t="str">
            <v>陈瑾涵</v>
          </cell>
          <cell r="E43" t="str">
            <v>变电工程专业-</v>
          </cell>
          <cell r="F43" t="str">
            <v>黄乐昕</v>
          </cell>
          <cell r="G43" t="str">
            <v>2_B</v>
          </cell>
          <cell r="H43" t="str">
            <v>审查不通过</v>
          </cell>
          <cell r="I43" t="str">
            <v>不合格
技术负责人需补充提供任命文件，不予认定。</v>
          </cell>
        </row>
        <row r="44">
          <cell r="A44" t="str">
            <v>怀化恒光电力勘测设计有限公司</v>
          </cell>
          <cell r="B44" t="str">
            <v>91431200188882681D</v>
          </cell>
          <cell r="C44" t="str">
            <v>怀化市鹤城区红星南路92号</v>
          </cell>
          <cell r="D44" t="str">
            <v>刘文献</v>
          </cell>
          <cell r="E44" t="str">
            <v>岩土工程勘察分项-</v>
          </cell>
          <cell r="F44" t="str">
            <v>龚雅矜</v>
          </cell>
          <cell r="G44" t="str">
            <v>2_A</v>
          </cell>
          <cell r="H44" t="str">
            <v>审查不通过</v>
          </cell>
          <cell r="I44" t="str">
            <v>1、主要技术负责人未提供任命文件。
2、何承勇毕业证等信息无法预览，请重新提供。
3、伍贤铭综合类专职安全员(C3证)注册在长沙迅奕建设工程有限公司，重复执业，不予认定。</v>
          </cell>
        </row>
        <row r="45">
          <cell r="A45" t="str">
            <v>怀化恒光电力勘测设计有限公司</v>
          </cell>
          <cell r="B45" t="str">
            <v>91431200188882681D</v>
          </cell>
          <cell r="C45" t="str">
            <v>怀化市鹤城区红星南路92号</v>
          </cell>
          <cell r="D45" t="str">
            <v>刘文献</v>
          </cell>
          <cell r="E45" t="str">
            <v>岩土工程勘察分项-</v>
          </cell>
          <cell r="F45" t="str">
            <v>黄乐昕</v>
          </cell>
          <cell r="G45" t="str">
            <v>2_B</v>
          </cell>
          <cell r="H45" t="str">
            <v>审查通过</v>
          </cell>
          <cell r="I45" t="str">
            <v>合格</v>
          </cell>
        </row>
        <row r="46">
          <cell r="A46" t="str">
            <v>益阳市交通规划勘测设计院有限公司</v>
          </cell>
          <cell r="B46" t="str">
            <v>91430900446884891D</v>
          </cell>
          <cell r="C46" t="str">
            <v>湖南省益阳市赫山区桃花仑西路827(市公路建设养护中心院内）</v>
          </cell>
          <cell r="D46" t="str">
            <v>段献礼</v>
          </cell>
          <cell r="E46" t="str">
            <v>道路工程专业-</v>
          </cell>
          <cell r="F46" t="str">
            <v>龚雅矜</v>
          </cell>
          <cell r="G46" t="str">
            <v>2_A</v>
          </cell>
          <cell r="H46" t="str">
            <v>审查不通过</v>
          </cell>
          <cell r="I46" t="str">
            <v>主要技术负责人请提供任命文件。</v>
          </cell>
        </row>
        <row r="47">
          <cell r="A47" t="str">
            <v>益阳市交通规划勘测设计院有限公司</v>
          </cell>
          <cell r="B47" t="str">
            <v>91430900446884891D</v>
          </cell>
          <cell r="C47" t="str">
            <v>湖南省益阳市赫山区桃花仑西路827(市公路建设养护中心院内）</v>
          </cell>
          <cell r="D47" t="str">
            <v>段献礼</v>
          </cell>
          <cell r="E47" t="str">
            <v>道路工程专业-</v>
          </cell>
          <cell r="F47" t="str">
            <v>黄乐昕</v>
          </cell>
          <cell r="G47" t="str">
            <v>2_B</v>
          </cell>
          <cell r="H47" t="str">
            <v>审查不通过</v>
          </cell>
          <cell r="I47" t="str">
            <v>不合格
缺少技术负责人任命文件，请补充提供技术负责人任命文件，不予认定。</v>
          </cell>
        </row>
        <row r="48">
          <cell r="A48" t="str">
            <v>湖南大象建筑规划设计有限公司</v>
          </cell>
          <cell r="B48" t="str">
            <v>91430111572214354X</v>
          </cell>
          <cell r="C48" t="str">
            <v>湖南省长沙市天心区刘家冲北路238号满庭芳家园三期1108房</v>
          </cell>
          <cell r="D48" t="str">
            <v>宋才贵</v>
          </cell>
          <cell r="E48" t="str">
            <v>风景园林工程设计专项-</v>
          </cell>
          <cell r="F48" t="str">
            <v>龚雅矜</v>
          </cell>
          <cell r="G48" t="str">
            <v>2_A</v>
          </cell>
          <cell r="H48" t="str">
            <v>审查不通过</v>
          </cell>
          <cell r="I48" t="str">
            <v>1、主要技术负责人未提供任命文件。
2、人员社保仅1个月缴纳记录，请提供近3个月社保缴纳记录。</v>
          </cell>
        </row>
        <row r="49">
          <cell r="A49" t="str">
            <v>湖南大象建筑规划设计有限公司</v>
          </cell>
          <cell r="B49" t="str">
            <v>91430111572214354X</v>
          </cell>
          <cell r="C49" t="str">
            <v>湖南省长沙市天心区刘家冲北路238号满庭芳家园三期1108房</v>
          </cell>
          <cell r="D49" t="str">
            <v>宋才贵</v>
          </cell>
          <cell r="E49" t="str">
            <v>风景园林工程设计专项-</v>
          </cell>
          <cell r="F49" t="str">
            <v>黄乐昕</v>
          </cell>
          <cell r="G49" t="str">
            <v>2_B</v>
          </cell>
          <cell r="H49" t="str">
            <v>审查通过</v>
          </cell>
          <cell r="I49" t="str">
            <v>合格</v>
          </cell>
        </row>
        <row r="50">
          <cell r="A50" t="str">
            <v>怀化恒光电力勘测设计有限公司</v>
          </cell>
          <cell r="B50" t="str">
            <v>91431200188882681D</v>
          </cell>
          <cell r="C50" t="str">
            <v>怀化市鹤城区红星南路92号</v>
          </cell>
          <cell r="D50" t="str">
            <v>刘文献</v>
          </cell>
          <cell r="E50" t="str">
            <v>工程测量-</v>
          </cell>
          <cell r="F50" t="str">
            <v>龚雅矜</v>
          </cell>
          <cell r="G50" t="str">
            <v>2_A</v>
          </cell>
          <cell r="H50" t="str">
            <v>审查不通过</v>
          </cell>
          <cell r="I50" t="str">
            <v>1、主要技术负责人未提供任命文件。
2、全站仪、水准仪设备发票数量不足。</v>
          </cell>
        </row>
        <row r="51">
          <cell r="A51" t="str">
            <v>怀化恒光电力勘测设计有限公司</v>
          </cell>
          <cell r="B51" t="str">
            <v>91431200188882681D</v>
          </cell>
          <cell r="C51" t="str">
            <v>怀化市鹤城区红星南路92号</v>
          </cell>
          <cell r="D51" t="str">
            <v>刘文献</v>
          </cell>
          <cell r="E51" t="str">
            <v>工程测量-</v>
          </cell>
          <cell r="F51" t="str">
            <v>黄乐昕</v>
          </cell>
          <cell r="G51" t="str">
            <v>2_B</v>
          </cell>
          <cell r="H51" t="str">
            <v>审查不通过</v>
          </cell>
          <cell r="I51" t="str">
            <v>不合格
缺少全站仪、水准仪、GNSS设备发票，请补充相关设备发票材料，不予认定。</v>
          </cell>
        </row>
        <row r="52">
          <cell r="A52" t="str">
            <v>湖南华超电力勘测设计咨询有限公司</v>
          </cell>
          <cell r="B52" t="str">
            <v>914301037744630920</v>
          </cell>
          <cell r="C52" t="str">
            <v>湖南省长沙市天心区新韶东路339号湘超苑7栋21001房</v>
          </cell>
          <cell r="D52" t="str">
            <v>彭征宇</v>
          </cell>
          <cell r="E52" t="str">
            <v>送电工程专业-</v>
          </cell>
          <cell r="F52" t="str">
            <v>龚雅矜</v>
          </cell>
          <cell r="G52" t="str">
            <v>2_A</v>
          </cell>
          <cell r="H52" t="str">
            <v>审查不通过</v>
          </cell>
          <cell r="I52" t="str">
            <v>主要技术负责人未提供任命文件。</v>
          </cell>
        </row>
        <row r="53">
          <cell r="A53" t="str">
            <v>湖南华超电力勘测设计咨询有限公司</v>
          </cell>
          <cell r="B53" t="str">
            <v>914301037744630920</v>
          </cell>
          <cell r="C53" t="str">
            <v>湖南省长沙市天心区新韶东路339号湘超苑7栋21001房</v>
          </cell>
          <cell r="D53" t="str">
            <v>彭征宇</v>
          </cell>
          <cell r="E53" t="str">
            <v>送电工程专业-</v>
          </cell>
          <cell r="F53" t="str">
            <v>黄乐昕</v>
          </cell>
          <cell r="G53" t="str">
            <v>2_B</v>
          </cell>
          <cell r="H53" t="str">
            <v>审查通过</v>
          </cell>
          <cell r="I53" t="str">
            <v>合格</v>
          </cell>
        </row>
        <row r="54">
          <cell r="A54" t="str">
            <v>锡矿山闪星锑业有限责任公司</v>
          </cell>
          <cell r="B54" t="str">
            <v>914313811875241108</v>
          </cell>
          <cell r="C54" t="str">
            <v>湖南冷水江市锡矿山街道办事处双木居委会</v>
          </cell>
          <cell r="D54" t="str">
            <v>李加生</v>
          </cell>
          <cell r="E54" t="str">
            <v>金属冶炼工程专业-</v>
          </cell>
          <cell r="F54" t="str">
            <v>龚雅矜</v>
          </cell>
          <cell r="G54" t="str">
            <v>2_A</v>
          </cell>
          <cell r="H54" t="str">
            <v>审查不通过</v>
          </cell>
          <cell r="I54" t="str">
            <v>1、主要技术负责人未提供任命文件。
2、樊金鑫202503-202506同时在锡矿山闪星锑业有限责任公司和冷水江市狮子山锑业有限公司缴纳工商保险，不予认定。
3、李曙东养老和工伤缴纳单位为湖南锡矿山闪星锑业进出口有限公司，与申报企业不一致，不予认定。</v>
          </cell>
        </row>
        <row r="55">
          <cell r="A55" t="str">
            <v>锡矿山闪星锑业有限责任公司</v>
          </cell>
          <cell r="B55" t="str">
            <v>914313811875241108</v>
          </cell>
          <cell r="C55" t="str">
            <v>湖南冷水江市锡矿山街道办事处双木居委会</v>
          </cell>
          <cell r="D55" t="str">
            <v>李加生</v>
          </cell>
          <cell r="E55" t="str">
            <v>金属冶炼工程专业-</v>
          </cell>
          <cell r="F55" t="str">
            <v>黄乐昕</v>
          </cell>
          <cell r="G55" t="str">
            <v>2_B</v>
          </cell>
          <cell r="H55" t="str">
            <v>审查不通过</v>
          </cell>
          <cell r="I55" t="str">
            <v>不合格
樊金鑫的工伤保险分别由申报公司和“冷水江市狮子山锑业有限公司 ”两家公司缴纳，存疑，不予认定。</v>
          </cell>
        </row>
        <row r="56">
          <cell r="A56" t="str">
            <v>锡矿山闪星锑业有限责任公司</v>
          </cell>
          <cell r="B56" t="str">
            <v>914313811875241108</v>
          </cell>
          <cell r="C56" t="str">
            <v>湖南冷水江市锡矿山街道办事处双木居委会</v>
          </cell>
          <cell r="D56" t="str">
            <v>李加生</v>
          </cell>
          <cell r="E56" t="str">
            <v>冶金矿山工程专业-</v>
          </cell>
          <cell r="F56" t="str">
            <v>龚雅矜</v>
          </cell>
          <cell r="G56" t="str">
            <v>2_A</v>
          </cell>
          <cell r="H56" t="str">
            <v>审查不通过</v>
          </cell>
          <cell r="I56" t="str">
            <v>1、主要技术负责人黄小红未提供任命文件，业绩2和业绩3项目规模不符合资质标准，不予认定。
2、主导非注册人员贺巍、刘新星的2项业绩项目规模均不符合资质标准，不予认定。
3、非主导非注册人员李国安未提供职称证书，不予认定。
4、樊金鑫202503-202506同时在锡矿山闪星锑业有限责任公司和冷水江市狮子山锑业有限公司缴纳工商保险，不予认定。</v>
          </cell>
        </row>
        <row r="57">
          <cell r="A57" t="str">
            <v>锡矿山闪星锑业有限责任公司</v>
          </cell>
          <cell r="B57" t="str">
            <v>914313811875241108</v>
          </cell>
          <cell r="C57" t="str">
            <v>湖南冷水江市锡矿山街道办事处双木居委会</v>
          </cell>
          <cell r="D57" t="str">
            <v>李加生</v>
          </cell>
          <cell r="E57" t="str">
            <v>冶金矿山工程专业-</v>
          </cell>
          <cell r="F57" t="str">
            <v>黄乐昕</v>
          </cell>
          <cell r="G57" t="str">
            <v>2_B</v>
          </cell>
          <cell r="H57" t="str">
            <v>审查不通过</v>
          </cell>
          <cell r="I57" t="str">
            <v>不合格
1、樊金鑫的工伤保险分别由申报公司和“冷水江市狮子山锑业有限公司 ”两家公司缴纳，存疑，不予认定。
2、主要技术负责人黄小红业绩2和业绩3项目规模不符合资质标准，不予认定。
3、主导非注册人员贺巍、刘新星的业绩项目规模均不符合资质标准，不予认定。</v>
          </cell>
        </row>
        <row r="58">
          <cell r="A58" t="str">
            <v>湖南省创明建筑设计咨询有限公司</v>
          </cell>
          <cell r="B58" t="str">
            <v>91430102MA4PJ9MD18</v>
          </cell>
          <cell r="C58" t="str">
            <v>长沙市雨花区体院路31号4层410房</v>
          </cell>
          <cell r="D58" t="str">
            <v>伍文曦</v>
          </cell>
          <cell r="E58" t="str">
            <v>建筑装饰工程设计专项-</v>
          </cell>
          <cell r="F58" t="str">
            <v>龚雅矜</v>
          </cell>
          <cell r="G58" t="str">
            <v>2_A</v>
          </cell>
          <cell r="H58" t="str">
            <v>审查不通过</v>
          </cell>
          <cell r="I58" t="str">
            <v>主要技术负责人未提供任命文件。</v>
          </cell>
        </row>
        <row r="59">
          <cell r="A59" t="str">
            <v>湖南省创明建筑设计咨询有限公司</v>
          </cell>
          <cell r="B59" t="str">
            <v>91430102MA4PJ9MD18</v>
          </cell>
          <cell r="C59" t="str">
            <v>长沙市雨花区体院路31号4层410房</v>
          </cell>
          <cell r="D59" t="str">
            <v>伍文曦</v>
          </cell>
          <cell r="E59" t="str">
            <v>建筑装饰工程设计专项-</v>
          </cell>
          <cell r="F59" t="str">
            <v>黄乐昕</v>
          </cell>
          <cell r="G59" t="str">
            <v>2_B</v>
          </cell>
          <cell r="H59" t="str">
            <v>审查通过</v>
          </cell>
          <cell r="I59" t="str">
            <v>合格</v>
          </cell>
        </row>
        <row r="60">
          <cell r="A60" t="str">
            <v>湖南致力工程科技有限公司</v>
          </cell>
          <cell r="B60" t="str">
            <v>91430104572233942W</v>
          </cell>
          <cell r="C60" t="str">
            <v>长沙市岳麓区学士街道紫苑路106号</v>
          </cell>
          <cell r="D60" t="str">
            <v>朱宜飞</v>
          </cell>
          <cell r="E60" t="str">
            <v>劳务（工程钻探）-</v>
          </cell>
          <cell r="F60" t="str">
            <v>龚雅矜</v>
          </cell>
          <cell r="G60" t="str">
            <v>2_A</v>
          </cell>
          <cell r="H60" t="str">
            <v>审查通过</v>
          </cell>
          <cell r="I60" t="str">
            <v>合格</v>
          </cell>
        </row>
        <row r="61">
          <cell r="A61" t="str">
            <v>湖南致力工程科技有限公司</v>
          </cell>
          <cell r="B61" t="str">
            <v>91430104572233942W</v>
          </cell>
          <cell r="C61" t="str">
            <v>长沙市岳麓区学士街道紫苑路106号</v>
          </cell>
          <cell r="D61" t="str">
            <v>朱宜飞</v>
          </cell>
          <cell r="E61" t="str">
            <v>劳务（工程钻探）-</v>
          </cell>
          <cell r="F61" t="str">
            <v>黄乐昕</v>
          </cell>
          <cell r="G61" t="str">
            <v>2_B</v>
          </cell>
          <cell r="H61" t="str">
            <v>审查通过</v>
          </cell>
          <cell r="I61" t="str">
            <v>合格</v>
          </cell>
        </row>
        <row r="62">
          <cell r="A62" t="str">
            <v>湖南弘申建设有限公司</v>
          </cell>
          <cell r="B62" t="str">
            <v>91430100MA4M0LRT0B</v>
          </cell>
          <cell r="C62" t="str">
            <v>湖南省芙蓉区火星街道远大一路730号东盈商业中心13层1350号</v>
          </cell>
          <cell r="D62" t="str">
            <v>王新远</v>
          </cell>
          <cell r="E62" t="str">
            <v>建筑装饰工程设计专项-</v>
          </cell>
          <cell r="F62" t="str">
            <v>龚雅矜</v>
          </cell>
          <cell r="G62" t="str">
            <v>2_A</v>
          </cell>
          <cell r="H62" t="str">
            <v>审查不通过</v>
          </cell>
          <cell r="I62" t="str">
            <v>请提交主要技术负责人的任命文件。</v>
          </cell>
        </row>
        <row r="63">
          <cell r="A63" t="str">
            <v>湖南弘申建设有限公司</v>
          </cell>
          <cell r="B63" t="str">
            <v>91430100MA4M0LRT0B</v>
          </cell>
          <cell r="C63" t="str">
            <v>湖南省芙蓉区火星街道远大一路730号东盈商业中心13层1350号</v>
          </cell>
          <cell r="D63" t="str">
            <v>王新远</v>
          </cell>
          <cell r="E63" t="str">
            <v>建筑装饰工程设计专项-</v>
          </cell>
          <cell r="F63" t="str">
            <v>黄乐昕</v>
          </cell>
          <cell r="G63" t="str">
            <v>2_B</v>
          </cell>
          <cell r="H63" t="str">
            <v>审查不通过</v>
          </cell>
          <cell r="I63" t="str">
            <v>不合格
技术负责人缺少任命文件，请补充提交，不予认定。</v>
          </cell>
        </row>
        <row r="64">
          <cell r="A64" t="str">
            <v>湖南中创工程检测有限公司</v>
          </cell>
          <cell r="B64" t="str">
            <v>91430105MA4QF5LB7W</v>
          </cell>
          <cell r="C64" t="str">
            <v>湖南省长沙市开福区沙坪街道中青路1199号长沙传化公路港一期城市配送中心6-1栋101.102等2套区域L5-139号</v>
          </cell>
          <cell r="D64" t="str">
            <v>刘华</v>
          </cell>
          <cell r="E64" t="str">
            <v>岩土工程勘察分项-</v>
          </cell>
          <cell r="F64" t="str">
            <v>龚雅矜</v>
          </cell>
          <cell r="G64" t="str">
            <v>2_A</v>
          </cell>
          <cell r="H64" t="str">
            <v>审查不通过</v>
          </cell>
          <cell r="I64" t="str">
            <v>主要技术负责人未提供任命文件。</v>
          </cell>
        </row>
        <row r="65">
          <cell r="A65" t="str">
            <v>湖南中创工程检测有限公司</v>
          </cell>
          <cell r="B65" t="str">
            <v>91430105MA4QF5LB7W</v>
          </cell>
          <cell r="C65" t="str">
            <v>湖南省长沙市开福区沙坪街道中青路1199号长沙传化公路港一期城市配送中心6-1栋101.102等2套区域L5-139号</v>
          </cell>
          <cell r="D65" t="str">
            <v>刘华</v>
          </cell>
          <cell r="E65" t="str">
            <v>岩土工程勘察分项-</v>
          </cell>
          <cell r="F65" t="str">
            <v>黄乐昕</v>
          </cell>
          <cell r="G65" t="str">
            <v>2_B</v>
          </cell>
          <cell r="H65" t="str">
            <v>审查不通过</v>
          </cell>
          <cell r="I65" t="str">
            <v>不合格
技术负责人缺少任命文件，请补充提交，不予认定。</v>
          </cell>
        </row>
        <row r="66">
          <cell r="A66" t="str">
            <v>浏阳市勘察测绘院</v>
          </cell>
          <cell r="B66" t="str">
            <v>914301811842371167</v>
          </cell>
          <cell r="C66" t="str">
            <v>行政中心环府路23号</v>
          </cell>
          <cell r="D66" t="str">
            <v>刘琳</v>
          </cell>
          <cell r="E66" t="str">
            <v>岩土工程勘察分项-</v>
          </cell>
          <cell r="F66" t="str">
            <v>龚雅矜</v>
          </cell>
          <cell r="G66" t="str">
            <v>2_A</v>
          </cell>
          <cell r="H66" t="str">
            <v>审查不通过</v>
          </cell>
          <cell r="I66" t="str">
            <v>1、主要技术负责人未提供任命文件。
2、注册人员及主导专业非注册人员的《专业负责人基本情况及业绩表》填写不规范，项目规模等级及指标、本人在勘察中所起作用表述不规范，项目规模等级为小型，不满足资质标准要求，不予认定。</v>
          </cell>
        </row>
        <row r="67">
          <cell r="A67" t="str">
            <v>浏阳市勘察测绘院</v>
          </cell>
          <cell r="B67" t="str">
            <v>914301811842371167</v>
          </cell>
          <cell r="C67" t="str">
            <v>行政中心环府路23号</v>
          </cell>
          <cell r="D67" t="str">
            <v>刘琳</v>
          </cell>
          <cell r="E67" t="str">
            <v>岩土工程勘察分项-</v>
          </cell>
          <cell r="F67" t="str">
            <v>黄乐昕</v>
          </cell>
          <cell r="G67" t="str">
            <v>2_B</v>
          </cell>
          <cell r="H67" t="str">
            <v>审查通过</v>
          </cell>
          <cell r="I67" t="str">
            <v>合格</v>
          </cell>
        </row>
        <row r="68">
          <cell r="A68" t="str">
            <v>中宏凯创建设集团有限公司</v>
          </cell>
          <cell r="B68" t="str">
            <v>91430100MA4L7GAA0C</v>
          </cell>
          <cell r="C68" t="str">
            <v>湖南省长沙市雨花区同升街道万家丽南路二段688号中南总部基地23栋9层901</v>
          </cell>
          <cell r="D68" t="str">
            <v>邱新明</v>
          </cell>
          <cell r="E68" t="str">
            <v>建筑幕墙工程设计专项-</v>
          </cell>
          <cell r="F68" t="str">
            <v>龚雅矜</v>
          </cell>
          <cell r="G68" t="str">
            <v>2_A</v>
          </cell>
          <cell r="H68" t="str">
            <v>审查不通过</v>
          </cell>
          <cell r="I68" t="str">
            <v>主要技术负责人未提供任命文件。</v>
          </cell>
        </row>
        <row r="69">
          <cell r="A69" t="str">
            <v>中宏凯创建设集团有限公司</v>
          </cell>
          <cell r="B69" t="str">
            <v>91430100MA4L7GAA0C</v>
          </cell>
          <cell r="C69" t="str">
            <v>湖南省长沙市雨花区同升街道万家丽南路二段688号中南总部基地23栋9层901</v>
          </cell>
          <cell r="D69" t="str">
            <v>邱新明</v>
          </cell>
          <cell r="E69" t="str">
            <v>建筑幕墙工程设计专项-</v>
          </cell>
          <cell r="F69" t="str">
            <v>黄乐昕</v>
          </cell>
          <cell r="G69" t="str">
            <v>2_B</v>
          </cell>
          <cell r="H69" t="str">
            <v>审查不通过</v>
          </cell>
          <cell r="I69" t="str">
            <v>不合格
技术负责人缺少任命文件，请补充提交，不予认定。</v>
          </cell>
        </row>
        <row r="70">
          <cell r="A70" t="str">
            <v>中宏凯创建设集团有限公司</v>
          </cell>
          <cell r="B70" t="str">
            <v>91430100MA4L7GAA0C</v>
          </cell>
          <cell r="C70" t="str">
            <v>湖南省长沙市雨花区同升街道万家丽南路二段688号中南总部基地23栋9层901</v>
          </cell>
          <cell r="D70" t="str">
            <v>邱新明</v>
          </cell>
          <cell r="E70" t="str">
            <v>建筑装饰工程设计专项-</v>
          </cell>
          <cell r="F70" t="str">
            <v>龚雅矜</v>
          </cell>
          <cell r="G70" t="str">
            <v>2_A</v>
          </cell>
          <cell r="H70" t="str">
            <v>审查不通过</v>
          </cell>
          <cell r="I70" t="str">
            <v>主要技术负责人未提供任命文件。</v>
          </cell>
        </row>
        <row r="71">
          <cell r="A71" t="str">
            <v>中宏凯创建设集团有限公司</v>
          </cell>
          <cell r="B71" t="str">
            <v>91430100MA4L7GAA0C</v>
          </cell>
          <cell r="C71" t="str">
            <v>湖南省长沙市雨花区同升街道万家丽南路二段688号中南总部基地23栋9层901</v>
          </cell>
          <cell r="D71" t="str">
            <v>邱新明</v>
          </cell>
          <cell r="E71" t="str">
            <v>建筑装饰工程设计专项-</v>
          </cell>
          <cell r="F71" t="str">
            <v>黄乐昕</v>
          </cell>
          <cell r="G71" t="str">
            <v>2_B</v>
          </cell>
          <cell r="H71" t="str">
            <v>审查不通过</v>
          </cell>
          <cell r="I71" t="str">
            <v>不合格
技术负责人缺少任命文件，请补充提交，不予认定。</v>
          </cell>
        </row>
        <row r="72">
          <cell r="A72" t="str">
            <v>益阳市交通规划勘测设计院有限公司</v>
          </cell>
          <cell r="B72" t="str">
            <v>91430900446884891D</v>
          </cell>
          <cell r="C72" t="str">
            <v>湖南省益阳市赫山区桃花仑西路827(市公路建设养护中心院内）</v>
          </cell>
          <cell r="D72" t="str">
            <v>段献礼</v>
          </cell>
          <cell r="E72" t="str">
            <v>桥梁工程专业-</v>
          </cell>
          <cell r="F72" t="str">
            <v>龚雅矜</v>
          </cell>
          <cell r="G72" t="str">
            <v>2_A</v>
          </cell>
          <cell r="H72" t="str">
            <v>审查不通过</v>
          </cell>
          <cell r="I72" t="str">
            <v>主要负责人未提供任命文件。</v>
          </cell>
        </row>
        <row r="73">
          <cell r="A73" t="str">
            <v>益阳市交通规划勘测设计院有限公司</v>
          </cell>
          <cell r="B73" t="str">
            <v>91430900446884891D</v>
          </cell>
          <cell r="C73" t="str">
            <v>湖南省益阳市赫山区桃花仑西路827(市公路建设养护中心院内）</v>
          </cell>
          <cell r="D73" t="str">
            <v>段献礼</v>
          </cell>
          <cell r="E73" t="str">
            <v>桥梁工程专业-</v>
          </cell>
          <cell r="F73" t="str">
            <v>黄乐昕</v>
          </cell>
          <cell r="G73" t="str">
            <v>2_B</v>
          </cell>
          <cell r="H73" t="str">
            <v>审查不通过</v>
          </cell>
          <cell r="I73" t="str">
            <v>不合格
缺少技术负责人任命文件，请补充提供技术负责人任命文件，不予认定。</v>
          </cell>
        </row>
        <row r="74">
          <cell r="A74" t="str">
            <v>娄底市水利水电勘测设计院</v>
          </cell>
          <cell r="B74" t="str">
            <v>914313004471630250</v>
          </cell>
          <cell r="C74" t="str">
            <v>娄底市娄星区乐坪东街60号（市水利局办公楼3楼）</v>
          </cell>
          <cell r="D74" t="str">
            <v>杨泉</v>
          </cell>
          <cell r="E74" t="str">
            <v>水力发电（含抽水蓄能、潮汐）-</v>
          </cell>
          <cell r="F74" t="str">
            <v>龚雅矜</v>
          </cell>
          <cell r="G74" t="str">
            <v>2_A</v>
          </cell>
          <cell r="H74" t="str">
            <v>审查不通过</v>
          </cell>
          <cell r="I74" t="str">
            <v>主要技术负责人未提供任命文件。</v>
          </cell>
        </row>
        <row r="75">
          <cell r="A75" t="str">
            <v>娄底市水利水电勘测设计院</v>
          </cell>
          <cell r="B75" t="str">
            <v>914313004471630250</v>
          </cell>
          <cell r="C75" t="str">
            <v>娄底市娄星区乐坪东街60号（市水利局办公楼3楼）</v>
          </cell>
          <cell r="D75" t="str">
            <v>杨泉</v>
          </cell>
          <cell r="E75" t="str">
            <v>水力发电（含抽水蓄能、潮汐）-</v>
          </cell>
          <cell r="F75" t="str">
            <v>黄乐昕</v>
          </cell>
          <cell r="G75" t="str">
            <v>2_B</v>
          </cell>
          <cell r="H75" t="str">
            <v>审查通过</v>
          </cell>
          <cell r="I75" t="str">
            <v>合格</v>
          </cell>
        </row>
        <row r="76">
          <cell r="A76" t="str">
            <v>湖南尤美设计装饰工程有限公司</v>
          </cell>
          <cell r="B76" t="str">
            <v>91430104553020319W</v>
          </cell>
          <cell r="C76" t="str">
            <v>湖南省长沙市岳麓区银杉路31号绿地中央广场6栋2213</v>
          </cell>
          <cell r="D76" t="str">
            <v>田耀群</v>
          </cell>
          <cell r="E76" t="str">
            <v>建筑装饰工程设计专项-</v>
          </cell>
          <cell r="F76" t="str">
            <v>龚雅矜</v>
          </cell>
          <cell r="G76" t="str">
            <v>2_A</v>
          </cell>
          <cell r="H76" t="str">
            <v>审查不通过</v>
          </cell>
          <cell r="I76" t="str">
            <v>1、请提供前一年度或当期的合法财务报表。
2、主要技术负责人请提供任命文件。
3、曾静的项目负责人(B证)注册在湖南琨基建设集团有限公司，重复执业，不予认定。
4、未提供柳文霞毕业证书、职称证书等材料，不予认定。
5、曾静、赵好求社保缴纳记录仅为两个月，请提供近三月社保缴纳记录。</v>
          </cell>
        </row>
        <row r="77">
          <cell r="A77" t="str">
            <v>湖南尤美设计装饰工程有限公司</v>
          </cell>
          <cell r="B77" t="str">
            <v>91430104553020319W</v>
          </cell>
          <cell r="C77" t="str">
            <v>湖南省长沙市岳麓区银杉路31号绿地中央广场6栋2213</v>
          </cell>
          <cell r="D77" t="str">
            <v>田耀群</v>
          </cell>
          <cell r="E77" t="str">
            <v>建筑装饰工程设计专项-</v>
          </cell>
          <cell r="F77" t="str">
            <v>黄乐昕</v>
          </cell>
          <cell r="G77" t="str">
            <v>2_B</v>
          </cell>
          <cell r="H77" t="str">
            <v>审查不通过</v>
          </cell>
          <cell r="I77" t="str">
            <v>不合格
1、曾静项目负责人(B证)注册在“湖南琨基建设集团有限公司”存在重复执业情况，不予认定。
2、技术负责人未提供任命文件，请补充提供，不予认定。
3、缺少企业前一年度或当期的合法财务报表，请补充提供，不予认定。
4、未提供柳文霞毕业证书、职称证书等材料，不予认定。</v>
          </cell>
        </row>
        <row r="78">
          <cell r="A78" t="str">
            <v>永州电力勘测设计院有限公司</v>
          </cell>
          <cell r="B78" t="str">
            <v>91431100758018570W</v>
          </cell>
          <cell r="C78" t="str">
            <v>潇湘路69号</v>
          </cell>
          <cell r="D78" t="str">
            <v>陶利国</v>
          </cell>
          <cell r="E78" t="str">
            <v>工程测量-</v>
          </cell>
          <cell r="F78" t="str">
            <v>龚雅矜</v>
          </cell>
          <cell r="G78" t="str">
            <v>2_A</v>
          </cell>
          <cell r="H78" t="str">
            <v>审查不通过</v>
          </cell>
          <cell r="I78" t="str">
            <v>“2006年购全站仪1台发票”抬头为永州电业局勘察设计院，非申报企业，且全站仪为后续补充记录，无费用显示，不予认定。</v>
          </cell>
        </row>
        <row r="79">
          <cell r="A79" t="str">
            <v>永州电力勘测设计院有限公司</v>
          </cell>
          <cell r="B79" t="str">
            <v>91431100758018570W</v>
          </cell>
          <cell r="C79" t="str">
            <v>潇湘路69号</v>
          </cell>
          <cell r="D79" t="str">
            <v>陶利国</v>
          </cell>
          <cell r="E79" t="str">
            <v>工程测量-</v>
          </cell>
          <cell r="F79" t="str">
            <v>黄乐昕</v>
          </cell>
          <cell r="G79" t="str">
            <v>2_B</v>
          </cell>
          <cell r="H79" t="str">
            <v>审查不通过</v>
          </cell>
          <cell r="I79" t="str">
            <v>不合格
黄琳、夏志凌、周杰、刘如七、徐意桃请提供最新的社保材料，不予认定。</v>
          </cell>
        </row>
        <row r="80">
          <cell r="A80" t="str">
            <v>湖南鸿平电力建设有限公司</v>
          </cell>
          <cell r="B80" t="str">
            <v>91431300MA4L62PF3E</v>
          </cell>
          <cell r="C80" t="str">
            <v>湖南省娄底市娄星区秀石街吉星广场11楼</v>
          </cell>
          <cell r="D80" t="str">
            <v>李竹松</v>
          </cell>
          <cell r="E80" t="str">
            <v>变电工程专业-</v>
          </cell>
          <cell r="F80" t="str">
            <v>龚雅矜</v>
          </cell>
          <cell r="G80" t="str">
            <v>2_A</v>
          </cell>
          <cell r="H80" t="str">
            <v>审查不通过</v>
          </cell>
          <cell r="I80" t="str">
            <v>1、请提供技术负责人的任命文件。
2、何瑶202503工伤保险显示重复缴纳在湖南鸿平电力建设有限公司与益阳市广娄劳务服务有限公司，不予认定。</v>
          </cell>
        </row>
        <row r="81">
          <cell r="A81" t="str">
            <v>湖南鸿平电力建设有限公司</v>
          </cell>
          <cell r="B81" t="str">
            <v>91431300MA4L62PF3E</v>
          </cell>
          <cell r="C81" t="str">
            <v>湖南省娄底市娄星区秀石街吉星广场11楼</v>
          </cell>
          <cell r="D81" t="str">
            <v>李竹松</v>
          </cell>
          <cell r="E81" t="str">
            <v>变电工程专业-</v>
          </cell>
          <cell r="F81" t="str">
            <v>黄乐昕</v>
          </cell>
          <cell r="G81" t="str">
            <v>2_B</v>
          </cell>
          <cell r="H81" t="str">
            <v>审查不通过</v>
          </cell>
          <cell r="I81" t="str">
            <v>不合格
1、请补充提供技术负责人任命文件，不予认定。
2、何瑶工伤保险由“益阳市广娄劳务服务有限公司”所缴纳，非申报公司，不予认定。</v>
          </cell>
        </row>
        <row r="82">
          <cell r="A82" t="str">
            <v>湖南鸿平电力建设有限公司</v>
          </cell>
          <cell r="B82" t="str">
            <v>91431300MA4L62PF3E</v>
          </cell>
          <cell r="C82" t="str">
            <v>湖南省娄底市娄星区秀石街吉星广场11楼</v>
          </cell>
          <cell r="D82" t="str">
            <v>李竹松</v>
          </cell>
          <cell r="E82" t="str">
            <v>送电工程专业-</v>
          </cell>
          <cell r="F82" t="str">
            <v>龚雅矜</v>
          </cell>
          <cell r="G82" t="str">
            <v>2_A</v>
          </cell>
          <cell r="H82" t="str">
            <v>审查不通过</v>
          </cell>
          <cell r="I82" t="str">
            <v>技术负责人未提供任命文件</v>
          </cell>
        </row>
        <row r="83">
          <cell r="A83" t="str">
            <v>湖南鸿平电力建设有限公司</v>
          </cell>
          <cell r="B83" t="str">
            <v>91431300MA4L62PF3E</v>
          </cell>
          <cell r="C83" t="str">
            <v>湖南省娄底市娄星区秀石街吉星广场11楼</v>
          </cell>
          <cell r="D83" t="str">
            <v>李竹松</v>
          </cell>
          <cell r="E83" t="str">
            <v>送电工程专业-</v>
          </cell>
          <cell r="F83" t="str">
            <v>黄乐昕</v>
          </cell>
          <cell r="G83" t="str">
            <v>2_B</v>
          </cell>
          <cell r="H83" t="str">
            <v>审查不通过</v>
          </cell>
          <cell r="I83" t="str">
            <v>不合格
请补充提供技术负责人任命文件，不予认定。</v>
          </cell>
        </row>
        <row r="84">
          <cell r="A84" t="str">
            <v>中铝环保节能科技（湖南）有限公司</v>
          </cell>
          <cell r="B84" t="str">
            <v>91430111MA4QKGKQ03</v>
          </cell>
          <cell r="C84" t="str">
            <v>长沙市雨花区木莲东路299号清溪川玖号办公楼、综合楼113号</v>
          </cell>
          <cell r="D84" t="str">
            <v>罗程</v>
          </cell>
          <cell r="E84" t="str">
            <v>固体废物处理处置工程-</v>
          </cell>
          <cell r="F84" t="str">
            <v>龚雅矜</v>
          </cell>
          <cell r="G84" t="str">
            <v>2_A</v>
          </cell>
          <cell r="H84" t="str">
            <v>审查不通过</v>
          </cell>
          <cell r="I84" t="str">
            <v>1、主要技术负责人未提供任命文件。
2、邢星、符成杰、孙勇春、李宝娟社保缴纳记录仅为2个月，请提供近3个月社保缴纳记录。</v>
          </cell>
        </row>
        <row r="85">
          <cell r="A85" t="str">
            <v>中铝环保节能科技（湖南）有限公司</v>
          </cell>
          <cell r="B85" t="str">
            <v>91430111MA4QKGKQ03</v>
          </cell>
          <cell r="C85" t="str">
            <v>长沙市雨花区木莲东路299号清溪川玖号办公楼、综合楼113号</v>
          </cell>
          <cell r="D85" t="str">
            <v>罗程</v>
          </cell>
          <cell r="E85" t="str">
            <v>固体废物处理处置工程-</v>
          </cell>
          <cell r="F85" t="str">
            <v>黄乐昕</v>
          </cell>
          <cell r="G85" t="str">
            <v>2_B</v>
          </cell>
          <cell r="H85" t="str">
            <v>审查通过</v>
          </cell>
          <cell r="I85" t="str">
            <v>合格</v>
          </cell>
        </row>
        <row r="86">
          <cell r="A86" t="str">
            <v>中铝环保节能科技（湖南）有限公司</v>
          </cell>
          <cell r="B86" t="str">
            <v>91430111MA4QKGKQ03</v>
          </cell>
          <cell r="C86" t="str">
            <v>长沙市雨花区木莲东路299号清溪川玖号办公楼、综合楼113号</v>
          </cell>
          <cell r="D86" t="str">
            <v>罗程</v>
          </cell>
          <cell r="E86" t="str">
            <v>水污染防治工程-</v>
          </cell>
          <cell r="F86" t="str">
            <v>龚雅矜</v>
          </cell>
          <cell r="G86" t="str">
            <v>2_A</v>
          </cell>
          <cell r="H86" t="str">
            <v>审查不通过</v>
          </cell>
          <cell r="I86" t="str">
            <v>1、请提供主要技术负责人的任命文件。
2、邢星、李宝娟社保缴纳记录仅为2个月，请提供近3个月社保缴纳记录。</v>
          </cell>
        </row>
        <row r="87">
          <cell r="A87" t="str">
            <v>中铝环保节能科技（湖南）有限公司</v>
          </cell>
          <cell r="B87" t="str">
            <v>91430111MA4QKGKQ03</v>
          </cell>
          <cell r="C87" t="str">
            <v>长沙市雨花区木莲东路299号清溪川玖号办公楼、综合楼113号</v>
          </cell>
          <cell r="D87" t="str">
            <v>罗程</v>
          </cell>
          <cell r="E87" t="str">
            <v>水污染防治工程-</v>
          </cell>
          <cell r="F87" t="str">
            <v>黄乐昕</v>
          </cell>
          <cell r="G87" t="str">
            <v>2_B</v>
          </cell>
          <cell r="H87" t="str">
            <v>审查通过</v>
          </cell>
          <cell r="I87" t="str">
            <v>合格</v>
          </cell>
        </row>
        <row r="88">
          <cell r="A88" t="str">
            <v>长沙铁路勘察设计有限公司</v>
          </cell>
          <cell r="B88" t="str">
            <v>91430102743192402T</v>
          </cell>
          <cell r="C88" t="str">
            <v>湖南省长沙市芙蓉区五一东路187号</v>
          </cell>
          <cell r="D88" t="str">
            <v>潘鹏旭</v>
          </cell>
          <cell r="E88" t="str">
            <v>岩土工程设计分项-</v>
          </cell>
          <cell r="F88" t="str">
            <v>龚雅矜</v>
          </cell>
          <cell r="G88" t="str">
            <v>2_A</v>
          </cell>
          <cell r="H88" t="str">
            <v>审查不通过</v>
          </cell>
          <cell r="I88" t="str">
            <v>1、主要技术负责人未提供任命文件。
2、企业人员社保缴纳单位为中国铁路广州局集团有限公司，申报企业为中国铁路广州局集团有限公司下属单位深圳广铁土木工程有限公司的全资子公司，不予认定。</v>
          </cell>
        </row>
        <row r="89">
          <cell r="A89" t="str">
            <v>长沙铁路勘察设计有限公司</v>
          </cell>
          <cell r="B89" t="str">
            <v>91430102743192402T</v>
          </cell>
          <cell r="C89" t="str">
            <v>湖南省长沙市芙蓉区五一东路187号</v>
          </cell>
          <cell r="D89" t="str">
            <v>潘鹏旭</v>
          </cell>
          <cell r="E89" t="str">
            <v>岩土工程设计分项-</v>
          </cell>
          <cell r="F89" t="str">
            <v>黄乐昕</v>
          </cell>
          <cell r="G89" t="str">
            <v>2_B</v>
          </cell>
          <cell r="H89" t="str">
            <v>审查不通过</v>
          </cell>
          <cell r="I89" t="str">
            <v>不合格
人员社保缴纳公司为“中国铁路广州局集团有限公司”，申报单位“长沙铁路勘察设计有限公司”是“深圳广铁土木工程有限公司”全资子公司，其为社保缴纳公司下属企业子公司，不予认定。</v>
          </cell>
        </row>
        <row r="90">
          <cell r="A90" t="str">
            <v>长沙铁路勘察设计有限公司</v>
          </cell>
          <cell r="B90" t="str">
            <v>91430102743192402T</v>
          </cell>
          <cell r="C90" t="str">
            <v>湖南省长沙市芙蓉区五一东路187号</v>
          </cell>
          <cell r="D90" t="str">
            <v>潘鹏旭</v>
          </cell>
          <cell r="E90" t="str">
            <v>岩土工程勘察分项-</v>
          </cell>
          <cell r="F90" t="str">
            <v>龚雅矜</v>
          </cell>
          <cell r="G90" t="str">
            <v>2_A</v>
          </cell>
          <cell r="H90" t="str">
            <v>审查不通过</v>
          </cell>
          <cell r="I90" t="str">
            <v>1、主要技术负责人未提供任命文件。
2、企业人员社保缴纳单位为中国铁路广州局集团有限公司，申报企业为中国铁路广州局集团有限公司下属单位深圳广铁土木工程有限公司的全资子公司，不予认定。</v>
          </cell>
        </row>
        <row r="91">
          <cell r="A91" t="str">
            <v>长沙铁路勘察设计有限公司</v>
          </cell>
          <cell r="B91" t="str">
            <v>91430102743192402T</v>
          </cell>
          <cell r="C91" t="str">
            <v>湖南省长沙市芙蓉区五一东路187号</v>
          </cell>
          <cell r="D91" t="str">
            <v>潘鹏旭</v>
          </cell>
          <cell r="E91" t="str">
            <v>岩土工程勘察分项-</v>
          </cell>
          <cell r="F91" t="str">
            <v>黄乐昕</v>
          </cell>
          <cell r="G91" t="str">
            <v>2_B</v>
          </cell>
          <cell r="H91" t="str">
            <v>审查不通过</v>
          </cell>
          <cell r="I91" t="str">
            <v>不合格
人员社保缴纳公司为“中国铁路广州局集团有限公司”，申报单位“长沙铁路勘察设计有限公司”是“深圳广铁土木工程有限公司”全资子公司，其为社保缴纳公司下属企业子公司，不予认定。</v>
          </cell>
        </row>
        <row r="92">
          <cell r="A92" t="str">
            <v>湖南弘申建设有限公司</v>
          </cell>
          <cell r="B92" t="str">
            <v>91430100MA4M0LRTOB</v>
          </cell>
          <cell r="C92" t="str">
            <v>湖南省芙蓉区火星街道远大一路730号东盈商业中心13层1350号</v>
          </cell>
          <cell r="D92" t="str">
            <v>王新远</v>
          </cell>
          <cell r="E92" t="str">
            <v>消防设施工程设计专项-</v>
          </cell>
          <cell r="F92" t="str">
            <v>龚雅矜</v>
          </cell>
          <cell r="G92" t="str">
            <v>2_A</v>
          </cell>
          <cell r="H92" t="str">
            <v>审查不通过</v>
          </cell>
          <cell r="I92" t="str">
            <v>1、主要技术负责人未提供任命文件与省级公安消防机构办法的消防专业培训合格证书，不予认定。
2、非注册人员均未提供省级公安消防机构办法的消防专业培训合格证书，不予认定。</v>
          </cell>
        </row>
        <row r="93">
          <cell r="A93" t="str">
            <v>湖南弘申建设有限公司</v>
          </cell>
          <cell r="B93" t="str">
            <v>91430100MA4M0LRTOB</v>
          </cell>
          <cell r="C93" t="str">
            <v>湖南省芙蓉区火星街道远大一路730号东盈商业中心13层1350号</v>
          </cell>
          <cell r="D93" t="str">
            <v>王新远</v>
          </cell>
          <cell r="E93" t="str">
            <v>消防设施工程设计专项-</v>
          </cell>
          <cell r="F93" t="str">
            <v>黄乐昕</v>
          </cell>
          <cell r="G93" t="str">
            <v>2_B</v>
          </cell>
          <cell r="H93" t="str">
            <v>审查不通过</v>
          </cell>
          <cell r="I93" t="str">
            <v>不合格
技术负责人缺少任命文件，请补充提交，不予认定。</v>
          </cell>
        </row>
        <row r="94">
          <cell r="A94" t="str">
            <v>湖南中创工程检测有限公司</v>
          </cell>
          <cell r="B94" t="str">
            <v>91430105MA4QF5LB7W</v>
          </cell>
          <cell r="C94" t="str">
            <v>湖南省长沙市开福区沙坪街道中青路1199号长沙传化公路港一期城市配送中心6-1栋101.102等2套区域L5-139号</v>
          </cell>
          <cell r="D94" t="str">
            <v>刘华</v>
          </cell>
          <cell r="E94" t="str">
            <v>工程测量-</v>
          </cell>
          <cell r="F94" t="str">
            <v>龚雅矜</v>
          </cell>
          <cell r="G94" t="str">
            <v>2_A</v>
          </cell>
          <cell r="H94" t="str">
            <v>审查不通过</v>
          </cell>
          <cell r="I94" t="str">
            <v>胡成祥、于兆财仅提供一个月社保，不予认定。</v>
          </cell>
        </row>
        <row r="95">
          <cell r="A95" t="str">
            <v>湖南中创工程检测有限公司</v>
          </cell>
          <cell r="B95" t="str">
            <v>91430105MA4QF5LB7W</v>
          </cell>
          <cell r="C95" t="str">
            <v>湖南省长沙市开福区沙坪街道中青路1199号长沙传化公路港一期城市配送中心6-1栋101.102等2套区域L5-139号</v>
          </cell>
          <cell r="D95" t="str">
            <v>刘华</v>
          </cell>
          <cell r="E95" t="str">
            <v>工程测量-</v>
          </cell>
          <cell r="F95" t="str">
            <v>黄乐昕</v>
          </cell>
          <cell r="G95" t="str">
            <v>2_B</v>
          </cell>
          <cell r="H95" t="str">
            <v>审查不通过</v>
          </cell>
          <cell r="I95" t="str">
            <v>不合格
1、技术负责人缺少任命文件，请补充提交，不予认定。
2、胡成祥、于兆财仅提供一个月社保，不予认定。</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Z50"/>
  <sheetViews>
    <sheetView tabSelected="1" view="pageBreakPreview" zoomScaleNormal="100" zoomScaleSheetLayoutView="100" workbookViewId="0">
      <selection activeCell="J12" sqref="J12"/>
    </sheetView>
  </sheetViews>
  <sheetFormatPr defaultColWidth="8.89166666666667" defaultRowHeight="13.5"/>
  <cols>
    <col min="1" max="1" width="6.1" style="3" customWidth="true"/>
    <col min="2" max="2" width="27.5583333333333" style="3" customWidth="true"/>
    <col min="3" max="3" width="21.25" style="3" customWidth="true"/>
    <col min="4" max="4" width="10.5" style="3" customWidth="true"/>
    <col min="5" max="5" width="33.375" style="3" customWidth="true"/>
    <col min="6" max="6" width="7.875" style="3" customWidth="true"/>
    <col min="7" max="7" width="29.75" style="3" customWidth="true"/>
    <col min="8" max="8" width="10.125" style="3" customWidth="true"/>
    <col min="9" max="16384" width="9" style="3"/>
  </cols>
  <sheetData>
    <row r="1" s="1" customFormat="true" ht="31" customHeight="true" spans="1:8">
      <c r="A1" s="4" t="s">
        <v>0</v>
      </c>
      <c r="B1" s="4"/>
      <c r="C1" s="4"/>
      <c r="D1" s="4"/>
      <c r="E1" s="4"/>
      <c r="F1" s="4"/>
      <c r="G1" s="4"/>
      <c r="H1" s="4"/>
    </row>
    <row r="2" s="1" customFormat="true" ht="45" customHeight="true" spans="1:8">
      <c r="A2" s="5" t="s">
        <v>1</v>
      </c>
      <c r="B2" s="5"/>
      <c r="C2" s="6"/>
      <c r="D2" s="6"/>
      <c r="E2" s="6"/>
      <c r="F2" s="5"/>
      <c r="G2" s="5"/>
      <c r="H2" s="5"/>
    </row>
    <row r="3" s="2" customFormat="true" ht="38" customHeight="true" spans="1:26">
      <c r="A3" s="7" t="s">
        <v>2</v>
      </c>
      <c r="B3" s="7" t="s">
        <v>3</v>
      </c>
      <c r="C3" s="7" t="s">
        <v>4</v>
      </c>
      <c r="D3" s="7" t="s">
        <v>5</v>
      </c>
      <c r="E3" s="7" t="s">
        <v>6</v>
      </c>
      <c r="F3" s="10" t="s">
        <v>7</v>
      </c>
      <c r="G3" s="7" t="s">
        <v>8</v>
      </c>
      <c r="H3" s="10" t="s">
        <v>9</v>
      </c>
      <c r="I3" s="12"/>
      <c r="J3" s="12"/>
      <c r="K3" s="12"/>
      <c r="L3" s="12"/>
      <c r="M3" s="12"/>
      <c r="N3" s="12"/>
      <c r="O3" s="12"/>
      <c r="P3" s="12"/>
      <c r="Q3" s="12"/>
      <c r="R3" s="12"/>
      <c r="S3" s="12"/>
      <c r="T3" s="12"/>
      <c r="U3" s="12"/>
      <c r="V3" s="12"/>
      <c r="W3" s="12"/>
      <c r="X3" s="12"/>
      <c r="Y3" s="12"/>
      <c r="Z3" s="13"/>
    </row>
    <row r="4" s="3" customFormat="true" ht="38" customHeight="true" spans="1:8">
      <c r="A4" s="8">
        <v>1</v>
      </c>
      <c r="B4" s="9" t="s">
        <v>10</v>
      </c>
      <c r="C4" s="8" t="str">
        <f>VLOOKUP(B4,'[1]0'!$A$2:$F$95,2,FALSE)</f>
        <v>91430104572233942W</v>
      </c>
      <c r="D4" s="8" t="str">
        <f>VLOOKUP(B4,'[1]0'!$A$2:$I$95,4,FALSE)</f>
        <v>朱宜飞</v>
      </c>
      <c r="E4" s="8" t="str">
        <f>VLOOKUP(B4,'[1]0'!$A$2:$I$95,3,FALSE)</f>
        <v>长沙市岳麓区学士街道紫苑路106号</v>
      </c>
      <c r="F4" s="11" t="s">
        <v>11</v>
      </c>
      <c r="G4" s="9" t="s">
        <v>12</v>
      </c>
      <c r="H4" s="11" t="s">
        <v>13</v>
      </c>
    </row>
    <row r="5" s="3" customFormat="true" ht="38" customHeight="true" spans="1:8">
      <c r="A5" s="8">
        <v>2</v>
      </c>
      <c r="B5" s="9" t="s">
        <v>14</v>
      </c>
      <c r="C5" s="8" t="str">
        <f>VLOOKUP(B5,'[1]0'!$A$2:$F$95,2,FALSE)</f>
        <v>91430100MA4M0LRT0B</v>
      </c>
      <c r="D5" s="8" t="str">
        <f>VLOOKUP(B5,'[1]0'!$A$2:$I$95,4,FALSE)</f>
        <v>王新远</v>
      </c>
      <c r="E5" s="8" t="str">
        <f>VLOOKUP(B5,'[1]0'!$A$2:$I$95,3,FALSE)</f>
        <v>湖南省芙蓉区火星街道远大一路730号东盈商业中心13层1350号</v>
      </c>
      <c r="F5" s="11" t="s">
        <v>11</v>
      </c>
      <c r="G5" s="9" t="s">
        <v>15</v>
      </c>
      <c r="H5" s="11" t="s">
        <v>13</v>
      </c>
    </row>
    <row r="6" s="3" customFormat="true" ht="38" customHeight="true" spans="1:8">
      <c r="A6" s="8">
        <v>3</v>
      </c>
      <c r="B6" s="9" t="s">
        <v>16</v>
      </c>
      <c r="C6" s="8" t="str">
        <f>VLOOKUP(B6,'[1]0'!$A$2:$F$95,2,FALSE)</f>
        <v>914301037744630920</v>
      </c>
      <c r="D6" s="8" t="str">
        <f>VLOOKUP(B6,'[1]0'!$A$2:$I$95,4,FALSE)</f>
        <v>彭征宇</v>
      </c>
      <c r="E6" s="8" t="str">
        <f>VLOOKUP(B6,'[1]0'!$A$2:$I$95,3,FALSE)</f>
        <v>新韶东路339号湘超苑7栋21001房</v>
      </c>
      <c r="F6" s="11" t="s">
        <v>11</v>
      </c>
      <c r="G6" s="9" t="s">
        <v>17</v>
      </c>
      <c r="H6" s="11" t="s">
        <v>13</v>
      </c>
    </row>
    <row r="7" s="3" customFormat="true" ht="38" customHeight="true" spans="1:8">
      <c r="A7" s="8">
        <v>4</v>
      </c>
      <c r="B7" s="9" t="s">
        <v>18</v>
      </c>
      <c r="C7" s="8" t="str">
        <f>VLOOKUP(B7,'[1]0'!$A$2:$F$95,2,FALSE)</f>
        <v>91430102MA4PJ9MD18</v>
      </c>
      <c r="D7" s="8" t="str">
        <f>VLOOKUP(B7,'[1]0'!$A$2:$I$95,4,FALSE)</f>
        <v>伍文曦</v>
      </c>
      <c r="E7" s="8" t="str">
        <f>VLOOKUP(B7,'[1]0'!$A$2:$I$95,3,FALSE)</f>
        <v>长沙市雨花区体院路31号4层410房</v>
      </c>
      <c r="F7" s="11" t="s">
        <v>11</v>
      </c>
      <c r="G7" s="9" t="s">
        <v>15</v>
      </c>
      <c r="H7" s="11" t="s">
        <v>13</v>
      </c>
    </row>
    <row r="8" s="3" customFormat="true" ht="38" customHeight="true" spans="1:8">
      <c r="A8" s="8">
        <v>5</v>
      </c>
      <c r="B8" s="9" t="s">
        <v>19</v>
      </c>
      <c r="C8" s="8" t="str">
        <f>VLOOKUP(B8,'[1]0'!$A$2:$F$95,2,FALSE)</f>
        <v>91430000444876302N</v>
      </c>
      <c r="D8" s="8" t="str">
        <f>VLOOKUP(B8,'[1]0'!$A$2:$I$95,4,FALSE)</f>
        <v>戴勇军</v>
      </c>
      <c r="E8" s="8" t="str">
        <f>VLOOKUP(B8,'[1]0'!$A$2:$I$95,3,FALSE)</f>
        <v>湖南省长沙市开福区文创路7号马栏山创意中心C栋101</v>
      </c>
      <c r="F8" s="11" t="s">
        <v>11</v>
      </c>
      <c r="G8" s="9" t="s">
        <v>20</v>
      </c>
      <c r="H8" s="11" t="s">
        <v>13</v>
      </c>
    </row>
    <row r="9" s="3" customFormat="true" ht="38" customHeight="true" spans="1:8">
      <c r="A9" s="8">
        <v>6</v>
      </c>
      <c r="B9" s="9" t="s">
        <v>21</v>
      </c>
      <c r="C9" s="8" t="str">
        <f>VLOOKUP(B9,'[1]0'!$A$2:$F$95,2,FALSE)</f>
        <v>91430000444876396C</v>
      </c>
      <c r="D9" s="8" t="str">
        <f>VLOOKUP(B9,'[1]0'!$A$2:$I$95,4,FALSE)</f>
        <v>郑长安</v>
      </c>
      <c r="E9" s="8" t="str">
        <f>VLOOKUP(B9,'[1]0'!$A$2:$I$95,3,FALSE)</f>
        <v>长沙市天心区新联南路126号</v>
      </c>
      <c r="F9" s="11" t="s">
        <v>11</v>
      </c>
      <c r="G9" s="9" t="s">
        <v>22</v>
      </c>
      <c r="H9" s="11" t="s">
        <v>13</v>
      </c>
    </row>
    <row r="10" s="3" customFormat="true" ht="63" customHeight="true" spans="1:8">
      <c r="A10" s="8">
        <v>7</v>
      </c>
      <c r="B10" s="9" t="s">
        <v>23</v>
      </c>
      <c r="C10" s="8" t="str">
        <f>VLOOKUP(B10,'[1]0'!$A$2:$F$95,2,FALSE)</f>
        <v>91430105MA4QF5LB7W</v>
      </c>
      <c r="D10" s="8" t="str">
        <f>VLOOKUP(B10,'[1]0'!$A$2:$I$95,4,FALSE)</f>
        <v>刘华</v>
      </c>
      <c r="E10" s="8" t="str">
        <f>VLOOKUP(B10,'[1]0'!$A$2:$I$95,3,FALSE)</f>
        <v>湖南省长沙市开福区沙坪街道中青路1199号长沙传化公路港一期城市配送中心6-1栋101.102等2套区域L5-139号</v>
      </c>
      <c r="F10" s="11" t="s">
        <v>11</v>
      </c>
      <c r="G10" s="9" t="s">
        <v>24</v>
      </c>
      <c r="H10" s="11" t="s">
        <v>13</v>
      </c>
    </row>
    <row r="11" s="3" customFormat="true" ht="63" customHeight="true" spans="1:8">
      <c r="A11" s="8">
        <v>8</v>
      </c>
      <c r="B11" s="9" t="s">
        <v>23</v>
      </c>
      <c r="C11" s="8" t="str">
        <f>VLOOKUP(B11,'[1]0'!$A$2:$F$95,2,FALSE)</f>
        <v>91430105MA4QF5LB7W</v>
      </c>
      <c r="D11" s="8" t="str">
        <f>VLOOKUP(B11,'[1]0'!$A$2:$I$95,4,FALSE)</f>
        <v>刘华</v>
      </c>
      <c r="E11" s="8" t="str">
        <f>VLOOKUP(B11,'[1]0'!$A$2:$I$95,3,FALSE)</f>
        <v>湖南省长沙市开福区沙坪街道中青路1199号长沙传化公路港一期城市配送中心6-1栋101.102等2套区域L5-139号</v>
      </c>
      <c r="F11" s="11" t="s">
        <v>11</v>
      </c>
      <c r="G11" s="9" t="s">
        <v>20</v>
      </c>
      <c r="H11" s="11" t="s">
        <v>13</v>
      </c>
    </row>
    <row r="12" s="3" customFormat="true" ht="38" customHeight="true" spans="1:8">
      <c r="A12" s="8">
        <v>9</v>
      </c>
      <c r="B12" s="9" t="s">
        <v>25</v>
      </c>
      <c r="C12" s="8" t="str">
        <f>VLOOKUP(B12,'[1]0'!$A$2:$F$95,2,FALSE)</f>
        <v>914313004471630250</v>
      </c>
      <c r="D12" s="8" t="str">
        <f>VLOOKUP(B12,'[1]0'!$A$2:$I$95,4,FALSE)</f>
        <v>杨泉</v>
      </c>
      <c r="E12" s="8" t="str">
        <f>VLOOKUP(B12,'[1]0'!$A$2:$I$95,3,FALSE)</f>
        <v>娄底市娄星区乐坪东街60号（市水利局办公楼3楼）</v>
      </c>
      <c r="F12" s="11" t="s">
        <v>11</v>
      </c>
      <c r="G12" s="9" t="s">
        <v>26</v>
      </c>
      <c r="H12" s="11" t="s">
        <v>13</v>
      </c>
    </row>
    <row r="13" s="3" customFormat="true" ht="38" customHeight="true" spans="1:8">
      <c r="A13" s="8">
        <v>10</v>
      </c>
      <c r="B13" s="9" t="s">
        <v>27</v>
      </c>
      <c r="C13" s="8" t="str">
        <f>VLOOKUP(B13,'[1]0'!$A$2:$F$95,2,FALSE)</f>
        <v>91430900446884891D</v>
      </c>
      <c r="D13" s="8" t="str">
        <f>VLOOKUP(B13,'[1]0'!$A$2:$I$95,4,FALSE)</f>
        <v>段献礼</v>
      </c>
      <c r="E13" s="8" t="str">
        <f>VLOOKUP(B13,'[1]0'!$A$2:$I$95,3,FALSE)</f>
        <v>湖南省益阳市赫山区桃花仑西路827(市公路建设养护中心院内）</v>
      </c>
      <c r="F13" s="11" t="s">
        <v>11</v>
      </c>
      <c r="G13" s="9" t="s">
        <v>28</v>
      </c>
      <c r="H13" s="11" t="s">
        <v>13</v>
      </c>
    </row>
    <row r="14" s="3" customFormat="true" ht="38" customHeight="true" spans="1:8">
      <c r="A14" s="8">
        <v>11</v>
      </c>
      <c r="B14" s="9" t="s">
        <v>27</v>
      </c>
      <c r="C14" s="8" t="str">
        <f>VLOOKUP(B14,'[1]0'!$A$2:$F$95,2,FALSE)</f>
        <v>91430900446884891D</v>
      </c>
      <c r="D14" s="8" t="str">
        <f>VLOOKUP(B14,'[1]0'!$A$2:$I$95,4,FALSE)</f>
        <v>段献礼</v>
      </c>
      <c r="E14" s="8" t="str">
        <f>VLOOKUP(B14,'[1]0'!$A$2:$I$95,3,FALSE)</f>
        <v>湖南省益阳市赫山区桃花仑西路827(市公路建设养护中心院内）</v>
      </c>
      <c r="F14" s="11" t="s">
        <v>11</v>
      </c>
      <c r="G14" s="9" t="s">
        <v>29</v>
      </c>
      <c r="H14" s="11" t="s">
        <v>13</v>
      </c>
    </row>
    <row r="15" s="3" customFormat="true" ht="38" customHeight="true" spans="1:8">
      <c r="A15" s="8">
        <v>12</v>
      </c>
      <c r="B15" s="9" t="s">
        <v>30</v>
      </c>
      <c r="C15" s="8" t="str">
        <f>VLOOKUP(B15,'[1]0'!$A$2:$F$95,2,FALSE)</f>
        <v>914300004448853809</v>
      </c>
      <c r="D15" s="8" t="str">
        <f>VLOOKUP(B15,'[1]0'!$A$2:$I$95,4,FALSE)</f>
        <v>卓晓军</v>
      </c>
      <c r="E15" s="8" t="str">
        <f>VLOOKUP(B15,'[1]0'!$A$2:$I$95,3,FALSE)</f>
        <v>湖南省长沙市麓山南路966号</v>
      </c>
      <c r="F15" s="11" t="s">
        <v>11</v>
      </c>
      <c r="G15" s="9" t="s">
        <v>31</v>
      </c>
      <c r="H15" s="11" t="s">
        <v>13</v>
      </c>
    </row>
    <row r="16" s="3" customFormat="true" ht="50" customHeight="true" spans="1:8">
      <c r="A16" s="8">
        <v>13</v>
      </c>
      <c r="B16" s="9" t="s">
        <v>32</v>
      </c>
      <c r="C16" s="8" t="str">
        <f>VLOOKUP(B16,'[1]0'!$A$2:$F$95,2,FALSE)</f>
        <v>91430100MA4L7GAA0C</v>
      </c>
      <c r="D16" s="8" t="str">
        <f>VLOOKUP(B16,'[1]0'!$A$2:$I$95,4,FALSE)</f>
        <v>邱新明</v>
      </c>
      <c r="E16" s="8" t="str">
        <f>VLOOKUP(B16,'[1]0'!$A$2:$I$95,3,FALSE)</f>
        <v>湖南省长沙市雨花区同升街道万家丽南路二段688号中南总部基地23栋9层901</v>
      </c>
      <c r="F16" s="11" t="s">
        <v>11</v>
      </c>
      <c r="G16" s="9" t="s">
        <v>33</v>
      </c>
      <c r="H16" s="11" t="s">
        <v>13</v>
      </c>
    </row>
    <row r="17" s="3" customFormat="true" ht="50" customHeight="true" spans="1:8">
      <c r="A17" s="8">
        <v>14</v>
      </c>
      <c r="B17" s="9" t="s">
        <v>32</v>
      </c>
      <c r="C17" s="8" t="str">
        <f>VLOOKUP(B17,'[1]0'!$A$2:$F$95,2,FALSE)</f>
        <v>91430100MA4L7GAA0C</v>
      </c>
      <c r="D17" s="8" t="str">
        <f>VLOOKUP(B17,'[1]0'!$A$2:$I$95,4,FALSE)</f>
        <v>邱新明</v>
      </c>
      <c r="E17" s="8" t="str">
        <f>VLOOKUP(B17,'[1]0'!$A$2:$I$95,3,FALSE)</f>
        <v>湖南省长沙市雨花区同升街道万家丽南路二段688号中南总部基地23栋9层901</v>
      </c>
      <c r="F17" s="11" t="s">
        <v>11</v>
      </c>
      <c r="G17" s="9" t="s">
        <v>15</v>
      </c>
      <c r="H17" s="11" t="s">
        <v>13</v>
      </c>
    </row>
    <row r="18" s="3" customFormat="true" ht="38" customHeight="true" spans="1:8">
      <c r="A18" s="8">
        <v>15</v>
      </c>
      <c r="B18" s="9" t="s">
        <v>16</v>
      </c>
      <c r="C18" s="8" t="str">
        <f>VLOOKUP(B18,'[1]0'!$A$2:$F$95,2,FALSE)</f>
        <v>914301037744630920</v>
      </c>
      <c r="D18" s="8" t="str">
        <f>VLOOKUP(B18,'[1]0'!$A$2:$I$95,4,FALSE)</f>
        <v>彭征宇</v>
      </c>
      <c r="E18" s="8" t="str">
        <f>VLOOKUP(B18,'[1]0'!$A$2:$I$95,3,FALSE)</f>
        <v>新韶东路339号湘超苑7栋21001房</v>
      </c>
      <c r="F18" s="11" t="s">
        <v>11</v>
      </c>
      <c r="G18" s="9" t="s">
        <v>34</v>
      </c>
      <c r="H18" s="11" t="s">
        <v>13</v>
      </c>
    </row>
    <row r="19" s="3" customFormat="true" ht="38" customHeight="true" spans="1:8">
      <c r="A19" s="8">
        <v>16</v>
      </c>
      <c r="B19" s="9" t="s">
        <v>35</v>
      </c>
      <c r="C19" s="8" t="str">
        <f>VLOOKUP(B19,'[1]0'!$A$2:$F$95,2,FALSE)</f>
        <v>91430111572214354X</v>
      </c>
      <c r="D19" s="8" t="str">
        <f>VLOOKUP(B19,'[1]0'!$A$2:$I$95,4,FALSE)</f>
        <v>宋才贵</v>
      </c>
      <c r="E19" s="8" t="str">
        <f>VLOOKUP(B19,'[1]0'!$A$2:$I$95,3,FALSE)</f>
        <v>湖南省长沙市天心区刘家冲北路238号满庭芳家园三期1108房</v>
      </c>
      <c r="F19" s="11" t="s">
        <v>11</v>
      </c>
      <c r="G19" s="9" t="s">
        <v>36</v>
      </c>
      <c r="H19" s="11" t="s">
        <v>13</v>
      </c>
    </row>
    <row r="20" s="3" customFormat="true" ht="38" customHeight="true" spans="1:8">
      <c r="A20" s="8">
        <v>17</v>
      </c>
      <c r="B20" s="9" t="s">
        <v>37</v>
      </c>
      <c r="C20" s="8" t="str">
        <f>VLOOKUP(B20,'[1]0'!$A$2:$F$95,2,FALSE)</f>
        <v>9143011155954261X0</v>
      </c>
      <c r="D20" s="8" t="str">
        <f>VLOOKUP(B20,'[1]0'!$A$2:$I$95,4,FALSE)</f>
        <v>李渤</v>
      </c>
      <c r="E20" s="8" t="str">
        <f>VLOOKUP(B20,'[1]0'!$A$2:$I$95,3,FALSE)</f>
        <v>韶山中路421号5、6、7楼</v>
      </c>
      <c r="F20" s="11" t="s">
        <v>11</v>
      </c>
      <c r="G20" s="9" t="s">
        <v>24</v>
      </c>
      <c r="H20" s="11" t="s">
        <v>13</v>
      </c>
    </row>
    <row r="21" s="3" customFormat="true" ht="38" customHeight="true" spans="1:8">
      <c r="A21" s="8">
        <v>18</v>
      </c>
      <c r="B21" s="9" t="s">
        <v>38</v>
      </c>
      <c r="C21" s="8" t="str">
        <f>VLOOKUP(B21,'[1]0'!$A$2:$F$95,2,FALSE)</f>
        <v>9143062671703833XB</v>
      </c>
      <c r="D21" s="8" t="str">
        <f>VLOOKUP(B21,'[1]0'!$A$2:$I$95,4,FALSE)</f>
        <v>吴长凯</v>
      </c>
      <c r="E21" s="8" t="str">
        <f>VLOOKUP(B21,'[1]0'!$A$2:$I$95,3,FALSE)</f>
        <v>平江县开发区天岳大道振兴综合楼六层</v>
      </c>
      <c r="F21" s="11" t="s">
        <v>11</v>
      </c>
      <c r="G21" s="9" t="s">
        <v>39</v>
      </c>
      <c r="H21" s="11" t="s">
        <v>13</v>
      </c>
    </row>
    <row r="22" s="3" customFormat="true" ht="38" customHeight="true" spans="1:8">
      <c r="A22" s="8">
        <v>19</v>
      </c>
      <c r="B22" s="9" t="s">
        <v>40</v>
      </c>
      <c r="C22" s="8" t="str">
        <f>VLOOKUP(B22,'[1]0'!$A$2:$F$95,2,FALSE)</f>
        <v>91430111MA4LQPHG2L</v>
      </c>
      <c r="D22" s="8" t="str">
        <f>VLOOKUP(B22,'[1]0'!$A$2:$I$95,4,FALSE)</f>
        <v>陈瑾涵</v>
      </c>
      <c r="E22" s="8" t="str">
        <f>VLOOKUP(B22,'[1]0'!$A$2:$I$95,3,FALSE)</f>
        <v>长沙市雨花区万家丽中路三段228号中天瑞景城8栋1206房</v>
      </c>
      <c r="F22" s="11" t="s">
        <v>11</v>
      </c>
      <c r="G22" s="9" t="s">
        <v>34</v>
      </c>
      <c r="H22" s="11" t="s">
        <v>13</v>
      </c>
    </row>
    <row r="23" s="3" customFormat="true" ht="38" customHeight="true" spans="1:8">
      <c r="A23" s="8">
        <v>20</v>
      </c>
      <c r="B23" s="9" t="s">
        <v>40</v>
      </c>
      <c r="C23" s="8" t="str">
        <f>VLOOKUP(B23,'[1]0'!$A$2:$F$95,2,FALSE)</f>
        <v>91430111MA4LQPHG2L</v>
      </c>
      <c r="D23" s="8" t="str">
        <f>VLOOKUP(B23,'[1]0'!$A$2:$I$95,4,FALSE)</f>
        <v>陈瑾涵</v>
      </c>
      <c r="E23" s="8" t="str">
        <f>VLOOKUP(B23,'[1]0'!$A$2:$I$95,3,FALSE)</f>
        <v>长沙市雨花区万家丽中路三段228号中天瑞景城8栋1206房</v>
      </c>
      <c r="F23" s="11" t="s">
        <v>11</v>
      </c>
      <c r="G23" s="9" t="s">
        <v>17</v>
      </c>
      <c r="H23" s="11" t="s">
        <v>13</v>
      </c>
    </row>
    <row r="24" s="3" customFormat="true" ht="38" customHeight="true" spans="1:8">
      <c r="A24" s="8">
        <v>21</v>
      </c>
      <c r="B24" s="9" t="s">
        <v>41</v>
      </c>
      <c r="C24" s="8" t="str">
        <f>VLOOKUP(B24,'[1]0'!$A$2:$F$95,2,FALSE)</f>
        <v>91431300MA4L62PF3E</v>
      </c>
      <c r="D24" s="8" t="str">
        <f>VLOOKUP(B24,'[1]0'!$A$2:$I$95,4,FALSE)</f>
        <v>李竹松</v>
      </c>
      <c r="E24" s="8" t="str">
        <f>VLOOKUP(B24,'[1]0'!$A$2:$I$95,3,FALSE)</f>
        <v>湖南省娄底市娄星区秀石街吉星广场11楼</v>
      </c>
      <c r="F24" s="11" t="s">
        <v>11</v>
      </c>
      <c r="G24" s="9" t="s">
        <v>17</v>
      </c>
      <c r="H24" s="11" t="s">
        <v>13</v>
      </c>
    </row>
    <row r="25" s="3" customFormat="true" ht="38" customHeight="true" spans="1:8">
      <c r="A25" s="8">
        <v>22</v>
      </c>
      <c r="B25" s="9" t="s">
        <v>41</v>
      </c>
      <c r="C25" s="8" t="str">
        <f>VLOOKUP(B25,'[1]0'!$A$2:$F$95,2,FALSE)</f>
        <v>91431300MA4L62PF3E</v>
      </c>
      <c r="D25" s="8" t="str">
        <f>VLOOKUP(B25,'[1]0'!$A$2:$I$95,4,FALSE)</f>
        <v>李竹松</v>
      </c>
      <c r="E25" s="8" t="str">
        <f>VLOOKUP(B25,'[1]0'!$A$2:$I$95,3,FALSE)</f>
        <v>湖南省娄底市娄星区秀石街吉星广场11楼</v>
      </c>
      <c r="F25" s="11" t="s">
        <v>11</v>
      </c>
      <c r="G25" s="9" t="s">
        <v>34</v>
      </c>
      <c r="H25" s="11" t="s">
        <v>13</v>
      </c>
    </row>
    <row r="26" s="3" customFormat="true" ht="38" customHeight="true" spans="1:8">
      <c r="A26" s="8">
        <v>23</v>
      </c>
      <c r="B26" s="9" t="s">
        <v>41</v>
      </c>
      <c r="C26" s="8" t="str">
        <f>VLOOKUP(B26,'[1]0'!$A$2:$F$95,2,FALSE)</f>
        <v>91431300MA4L62PF3E</v>
      </c>
      <c r="D26" s="8" t="str">
        <f>VLOOKUP(B26,'[1]0'!$A$2:$I$95,4,FALSE)</f>
        <v>李竹松</v>
      </c>
      <c r="E26" s="8" t="str">
        <f>VLOOKUP(B26,'[1]0'!$A$2:$I$95,3,FALSE)</f>
        <v>湖南省娄底市娄星区秀石街吉星广场11楼</v>
      </c>
      <c r="F26" s="11" t="s">
        <v>11</v>
      </c>
      <c r="G26" s="9" t="s">
        <v>42</v>
      </c>
      <c r="H26" s="11" t="s">
        <v>13</v>
      </c>
    </row>
    <row r="27" s="3" customFormat="true" ht="38" customHeight="true" spans="1:8">
      <c r="A27" s="8">
        <v>24</v>
      </c>
      <c r="B27" s="9" t="s">
        <v>43</v>
      </c>
      <c r="C27" s="8" t="str">
        <f>VLOOKUP(B27,'[1]0'!$A$2:$F$95,2,FALSE)</f>
        <v>91430105782870659J</v>
      </c>
      <c r="D27" s="8" t="str">
        <f>VLOOKUP(B27,'[1]0'!$A$2:$I$95,4,FALSE)</f>
        <v>胡杰</v>
      </c>
      <c r="E27" s="8" t="str">
        <f>VLOOKUP(B27,'[1]0'!$A$2:$I$95,3,FALSE)</f>
        <v>长沙市开福区沙坪街道中青路1318号佳海工业园二期H2栋1101</v>
      </c>
      <c r="F27" s="11" t="s">
        <v>11</v>
      </c>
      <c r="G27" s="9" t="s">
        <v>15</v>
      </c>
      <c r="H27" s="11" t="s">
        <v>13</v>
      </c>
    </row>
    <row r="28" s="3" customFormat="true" ht="38" customHeight="true" spans="1:8">
      <c r="A28" s="8">
        <v>25</v>
      </c>
      <c r="B28" s="9" t="s">
        <v>44</v>
      </c>
      <c r="C28" s="8" t="str">
        <f>VLOOKUP(B28,'[1]0'!$A$2:$F$95,2,FALSE)</f>
        <v>91430007680319046</v>
      </c>
      <c r="D28" s="8" t="str">
        <f>VLOOKUP(B28,'[1]0'!$A$2:$I$95,4,FALSE)</f>
        <v>文勇</v>
      </c>
      <c r="E28" s="8" t="str">
        <f>VLOOKUP(B28,'[1]0'!$A$2:$I$95,3,FALSE)</f>
        <v>长沙市雨花区万家丽中路二段68号双帆华晨大厦2601</v>
      </c>
      <c r="F28" s="11" t="s">
        <v>11</v>
      </c>
      <c r="G28" s="9" t="s">
        <v>24</v>
      </c>
      <c r="H28" s="11" t="s">
        <v>13</v>
      </c>
    </row>
    <row r="29" s="3" customFormat="true" ht="38" customHeight="true" spans="1:8">
      <c r="A29" s="8">
        <v>26</v>
      </c>
      <c r="B29" s="9" t="s">
        <v>45</v>
      </c>
      <c r="C29" s="8" t="str">
        <f>VLOOKUP(B29,'[1]0'!$A$2:$F$95,2,FALSE)</f>
        <v>91430100183851907R</v>
      </c>
      <c r="D29" s="8" t="str">
        <f>VLOOKUP(B29,'[1]0'!$A$2:$I$95,4,FALSE)</f>
        <v>曾卓</v>
      </c>
      <c r="E29" s="8" t="str">
        <f>VLOOKUP(B29,'[1]0'!$A$2:$I$95,3,FALSE)</f>
        <v>湖南省长沙市岳麓区潇湘南路一段368号中盈广场D、E座409</v>
      </c>
      <c r="F29" s="11" t="s">
        <v>11</v>
      </c>
      <c r="G29" s="9" t="s">
        <v>20</v>
      </c>
      <c r="H29" s="11" t="s">
        <v>13</v>
      </c>
    </row>
    <row r="30" s="3" customFormat="true" ht="38" customHeight="true" spans="1:8">
      <c r="A30" s="8">
        <v>27</v>
      </c>
      <c r="B30" s="9" t="s">
        <v>46</v>
      </c>
      <c r="C30" s="8" t="str">
        <f>VLOOKUP(B30,'[1]0'!$A$2:$F$95,2,FALSE)</f>
        <v>91430103MA4PJM908H</v>
      </c>
      <c r="D30" s="8" t="str">
        <f>VLOOKUP(B30,'[1]0'!$A$2:$I$95,4,FALSE)</f>
        <v>刘文君</v>
      </c>
      <c r="E30" s="8" t="str">
        <f>VLOOKUP(B30,'[1]0'!$A$2:$I$95,3,FALSE)</f>
        <v>学士街道学华村碧桂园智慧园10栋103室</v>
      </c>
      <c r="F30" s="11" t="s">
        <v>11</v>
      </c>
      <c r="G30" s="9" t="s">
        <v>47</v>
      </c>
      <c r="H30" s="11" t="s">
        <v>13</v>
      </c>
    </row>
    <row r="31" s="3" customFormat="true" ht="38" customHeight="true" spans="1:8">
      <c r="A31" s="8">
        <v>28</v>
      </c>
      <c r="B31" s="9" t="s">
        <v>48</v>
      </c>
      <c r="C31" s="8" t="str">
        <f>VLOOKUP(B31,'[1]0'!$A$2:$F$95,2,FALSE)</f>
        <v>91430111MA4QKGKQ03</v>
      </c>
      <c r="D31" s="8" t="str">
        <f>VLOOKUP(B31,'[1]0'!$A$2:$I$95,4,FALSE)</f>
        <v>罗程</v>
      </c>
      <c r="E31" s="8" t="str">
        <f>VLOOKUP(B31,'[1]0'!$A$2:$I$95,3,FALSE)</f>
        <v>长沙市雨花区木莲东路299号清溪川玖号办公楼、综合楼113号</v>
      </c>
      <c r="F31" s="11" t="s">
        <v>11</v>
      </c>
      <c r="G31" s="9" t="s">
        <v>39</v>
      </c>
      <c r="H31" s="11" t="s">
        <v>13</v>
      </c>
    </row>
    <row r="32" s="3" customFormat="true" ht="38" customHeight="true" spans="1:8">
      <c r="A32" s="8">
        <v>29</v>
      </c>
      <c r="B32" s="9" t="s">
        <v>48</v>
      </c>
      <c r="C32" s="8" t="str">
        <f>VLOOKUP(B32,'[1]0'!$A$2:$F$95,2,FALSE)</f>
        <v>91430111MA4QKGKQ03</v>
      </c>
      <c r="D32" s="8" t="str">
        <f>VLOOKUP(B32,'[1]0'!$A$2:$I$95,4,FALSE)</f>
        <v>罗程</v>
      </c>
      <c r="E32" s="8" t="str">
        <f>VLOOKUP(B32,'[1]0'!$A$2:$I$95,3,FALSE)</f>
        <v>长沙市雨花区木莲东路299号清溪川玖号办公楼、综合楼113号</v>
      </c>
      <c r="F32" s="11" t="s">
        <v>11</v>
      </c>
      <c r="G32" s="9" t="s">
        <v>49</v>
      </c>
      <c r="H32" s="11" t="s">
        <v>13</v>
      </c>
    </row>
    <row r="33" s="3" customFormat="true" ht="38" customHeight="true" spans="1:8">
      <c r="A33" s="8">
        <v>30</v>
      </c>
      <c r="B33" s="9" t="s">
        <v>50</v>
      </c>
      <c r="C33" s="8" t="str">
        <f>VLOOKUP(B33,'[1]0'!$A$2:$F$95,2,FALSE)</f>
        <v>91430900740623406Y</v>
      </c>
      <c r="D33" s="8" t="str">
        <f>VLOOKUP(B33,'[1]0'!$A$2:$I$95,4,FALSE)</f>
        <v>刘学</v>
      </c>
      <c r="E33" s="8" t="str">
        <f>VLOOKUP(B33,'[1]0'!$A$2:$I$95,3,FALSE)</f>
        <v>自由贸易试验区龙华路东段55号4栋防灾研究与监测中心101第五层</v>
      </c>
      <c r="F33" s="11" t="s">
        <v>11</v>
      </c>
      <c r="G33" s="9" t="s">
        <v>24</v>
      </c>
      <c r="H33" s="11" t="s">
        <v>13</v>
      </c>
    </row>
    <row r="34" s="3" customFormat="true" ht="38" customHeight="true" spans="1:8">
      <c r="A34" s="8">
        <v>31</v>
      </c>
      <c r="B34" s="9" t="s">
        <v>14</v>
      </c>
      <c r="C34" s="8" t="str">
        <f>VLOOKUP(B34,'[1]0'!$A$2:$F$95,2,FALSE)</f>
        <v>91430100MA4M0LRT0B</v>
      </c>
      <c r="D34" s="8" t="str">
        <f>VLOOKUP(B34,'[1]0'!$A$2:$I$95,4,FALSE)</f>
        <v>王新远</v>
      </c>
      <c r="E34" s="8" t="str">
        <f>VLOOKUP(B34,'[1]0'!$A$2:$I$95,3,FALSE)</f>
        <v>湖南省芙蓉区火星街道远大一路730号东盈商业中心13层1350号</v>
      </c>
      <c r="F34" s="11" t="s">
        <v>11</v>
      </c>
      <c r="G34" s="9" t="s">
        <v>51</v>
      </c>
      <c r="H34" s="11" t="s">
        <v>13</v>
      </c>
    </row>
    <row r="35" s="3" customFormat="true" ht="38" customHeight="true" spans="1:8">
      <c r="A35" s="8">
        <v>32</v>
      </c>
      <c r="B35" s="9" t="s">
        <v>52</v>
      </c>
      <c r="C35" s="8" t="str">
        <f>VLOOKUP(B35,'[1]0'!$A$2:$F$95,2,FALSE)</f>
        <v>91430211591014382Q</v>
      </c>
      <c r="D35" s="8" t="str">
        <f>VLOOKUP(B35,'[1]0'!$A$2:$I$95,4,FALSE)</f>
        <v>杨湘</v>
      </c>
      <c r="E35" s="8" t="str">
        <f>VLOOKUP(B35,'[1]0'!$A$2:$I$95,3,FALSE)</f>
        <v>湖南省株洲市天元区株洲大道68号尚格名城二期1号楼108号</v>
      </c>
      <c r="F35" s="11" t="s">
        <v>11</v>
      </c>
      <c r="G35" s="9" t="s">
        <v>15</v>
      </c>
      <c r="H35" s="11" t="s">
        <v>13</v>
      </c>
    </row>
    <row r="36" s="3" customFormat="true" ht="38" customHeight="true" spans="1:8">
      <c r="A36" s="8">
        <v>33</v>
      </c>
      <c r="B36" s="9" t="s">
        <v>38</v>
      </c>
      <c r="C36" s="8" t="str">
        <f>VLOOKUP(B36,'[1]0'!$A$2:$F$95,2,FALSE)</f>
        <v>9143062671703833XB</v>
      </c>
      <c r="D36" s="8" t="str">
        <f>VLOOKUP(B36,'[1]0'!$A$2:$I$95,4,FALSE)</f>
        <v>吴长凯</v>
      </c>
      <c r="E36" s="8" t="str">
        <f>VLOOKUP(B36,'[1]0'!$A$2:$I$95,3,FALSE)</f>
        <v>平江县开发区天岳大道振兴综合楼六层</v>
      </c>
      <c r="F36" s="11" t="s">
        <v>11</v>
      </c>
      <c r="G36" s="9" t="s">
        <v>49</v>
      </c>
      <c r="H36" s="11" t="s">
        <v>13</v>
      </c>
    </row>
    <row r="37" s="3" customFormat="true" ht="38" customHeight="true" spans="1:8">
      <c r="A37" s="8">
        <v>34</v>
      </c>
      <c r="B37" s="9" t="s">
        <v>38</v>
      </c>
      <c r="C37" s="8" t="str">
        <f>VLOOKUP(B37,'[1]0'!$A$2:$F$95,2,FALSE)</f>
        <v>9143062671703833XB</v>
      </c>
      <c r="D37" s="8" t="str">
        <f>VLOOKUP(B37,'[1]0'!$A$2:$I$95,4,FALSE)</f>
        <v>吴长凯</v>
      </c>
      <c r="E37" s="8" t="str">
        <f>VLOOKUP(B37,'[1]0'!$A$2:$I$95,3,FALSE)</f>
        <v>平江县开发区天岳大道振兴综合楼六层</v>
      </c>
      <c r="F37" s="11" t="s">
        <v>11</v>
      </c>
      <c r="G37" s="9" t="s">
        <v>53</v>
      </c>
      <c r="H37" s="11" t="s">
        <v>13</v>
      </c>
    </row>
    <row r="38" s="3" customFormat="true" ht="38" customHeight="true" spans="1:8">
      <c r="A38" s="8">
        <v>35</v>
      </c>
      <c r="B38" s="9" t="s">
        <v>54</v>
      </c>
      <c r="C38" s="8" t="str">
        <f>VLOOKUP(B38,'[1]0'!$A$2:$F$95,2,FALSE)</f>
        <v>91431200188882681D</v>
      </c>
      <c r="D38" s="8" t="str">
        <f>VLOOKUP(B38,'[1]0'!$A$2:$I$95,4,FALSE)</f>
        <v>刘文献</v>
      </c>
      <c r="E38" s="8" t="str">
        <f>VLOOKUP(B38,'[1]0'!$A$2:$I$95,3,FALSE)</f>
        <v>怀化市鹤城区红星南路92号</v>
      </c>
      <c r="F38" s="11" t="s">
        <v>11</v>
      </c>
      <c r="G38" s="9" t="s">
        <v>20</v>
      </c>
      <c r="H38" s="11" t="s">
        <v>13</v>
      </c>
    </row>
    <row r="39" s="3" customFormat="true" ht="38" customHeight="true" spans="1:8">
      <c r="A39" s="8">
        <v>36</v>
      </c>
      <c r="B39" s="9" t="s">
        <v>54</v>
      </c>
      <c r="C39" s="8" t="str">
        <f>VLOOKUP(B39,'[1]0'!$A$2:$F$95,2,FALSE)</f>
        <v>91431200188882681D</v>
      </c>
      <c r="D39" s="8" t="str">
        <f>VLOOKUP(B39,'[1]0'!$A$2:$I$95,4,FALSE)</f>
        <v>刘文献</v>
      </c>
      <c r="E39" s="8" t="str">
        <f>VLOOKUP(B39,'[1]0'!$A$2:$I$95,3,FALSE)</f>
        <v>怀化市鹤城区红星南路92号</v>
      </c>
      <c r="F39" s="11" t="s">
        <v>11</v>
      </c>
      <c r="G39" s="9" t="s">
        <v>24</v>
      </c>
      <c r="H39" s="11" t="s">
        <v>13</v>
      </c>
    </row>
    <row r="40" s="3" customFormat="true" ht="38" customHeight="true" spans="1:8">
      <c r="A40" s="8">
        <v>37</v>
      </c>
      <c r="B40" s="9" t="s">
        <v>55</v>
      </c>
      <c r="C40" s="8" t="str">
        <f>VLOOKUP(B40,'[1]0'!$A$2:$F$95,2,FALSE)</f>
        <v>914301811842371167</v>
      </c>
      <c r="D40" s="8" t="str">
        <f>VLOOKUP(B40,'[1]0'!$A$2:$I$95,4,FALSE)</f>
        <v>刘琳</v>
      </c>
      <c r="E40" s="8" t="str">
        <f>VLOOKUP(B40,'[1]0'!$A$2:$I$95,3,FALSE)</f>
        <v>行政中心环府路23号</v>
      </c>
      <c r="F40" s="11" t="s">
        <v>11</v>
      </c>
      <c r="G40" s="9" t="s">
        <v>24</v>
      </c>
      <c r="H40" s="11" t="s">
        <v>13</v>
      </c>
    </row>
    <row r="41" s="3" customFormat="true" ht="38" customHeight="true" spans="1:8">
      <c r="A41" s="8">
        <v>38</v>
      </c>
      <c r="B41" s="9" t="s">
        <v>56</v>
      </c>
      <c r="C41" s="8" t="str">
        <f>VLOOKUP(B41,'[1]0'!$A$2:$F$95,2,FALSE)</f>
        <v>914313811875241108</v>
      </c>
      <c r="D41" s="8" t="str">
        <f>VLOOKUP(B41,'[1]0'!$A$2:$I$95,4,FALSE)</f>
        <v>李加生</v>
      </c>
      <c r="E41" s="8" t="str">
        <f>VLOOKUP(B41,'[1]0'!$A$2:$I$95,3,FALSE)</f>
        <v>湖南冷水江市锡矿山街道办事处双木居委会</v>
      </c>
      <c r="F41" s="11" t="s">
        <v>11</v>
      </c>
      <c r="G41" s="9" t="s">
        <v>57</v>
      </c>
      <c r="H41" s="11" t="s">
        <v>13</v>
      </c>
    </row>
    <row r="42" s="3" customFormat="true" ht="38" customHeight="true" spans="1:8">
      <c r="A42" s="8">
        <v>39</v>
      </c>
      <c r="B42" s="9" t="s">
        <v>56</v>
      </c>
      <c r="C42" s="8" t="str">
        <f>VLOOKUP(B42,'[1]0'!$A$2:$F$95,2,FALSE)</f>
        <v>914313811875241108</v>
      </c>
      <c r="D42" s="8" t="str">
        <f>VLOOKUP(B42,'[1]0'!$A$2:$I$95,4,FALSE)</f>
        <v>李加生</v>
      </c>
      <c r="E42" s="8" t="str">
        <f>VLOOKUP(B42,'[1]0'!$A$2:$I$95,3,FALSE)</f>
        <v>湖南冷水江市锡矿山街道办事处双木居委会</v>
      </c>
      <c r="F42" s="11" t="s">
        <v>11</v>
      </c>
      <c r="G42" s="9" t="s">
        <v>58</v>
      </c>
      <c r="H42" s="11" t="s">
        <v>13</v>
      </c>
    </row>
    <row r="43" s="3" customFormat="true" ht="38" customHeight="true" spans="1:8">
      <c r="A43" s="8">
        <v>40</v>
      </c>
      <c r="B43" s="9" t="s">
        <v>59</v>
      </c>
      <c r="C43" s="8" t="str">
        <f>VLOOKUP(B43,'[1]0'!$A$2:$F$95,2,FALSE)</f>
        <v>91431100758018570W</v>
      </c>
      <c r="D43" s="8" t="str">
        <f>VLOOKUP(B43,'[1]0'!$A$2:$I$95,4,FALSE)</f>
        <v>陶利国</v>
      </c>
      <c r="E43" s="8" t="str">
        <f>VLOOKUP(B43,'[1]0'!$A$2:$I$95,3,FALSE)</f>
        <v>潇湘路69号</v>
      </c>
      <c r="F43" s="11" t="s">
        <v>11</v>
      </c>
      <c r="G43" s="9" t="s">
        <v>20</v>
      </c>
      <c r="H43" s="11" t="s">
        <v>13</v>
      </c>
    </row>
    <row r="44" s="3" customFormat="true" ht="38" customHeight="true" spans="1:8">
      <c r="A44" s="8">
        <v>41</v>
      </c>
      <c r="B44" s="9" t="s">
        <v>59</v>
      </c>
      <c r="C44" s="8" t="str">
        <f>VLOOKUP(B44,'[1]0'!$A$2:$F$95,2,FALSE)</f>
        <v>91431100758018570W</v>
      </c>
      <c r="D44" s="8" t="str">
        <f>VLOOKUP(B44,'[1]0'!$A$2:$I$95,4,FALSE)</f>
        <v>陶利国</v>
      </c>
      <c r="E44" s="8" t="str">
        <f>VLOOKUP(B44,'[1]0'!$A$2:$I$95,3,FALSE)</f>
        <v>潇湘路69号</v>
      </c>
      <c r="F44" s="11" t="s">
        <v>11</v>
      </c>
      <c r="G44" s="9" t="s">
        <v>34</v>
      </c>
      <c r="H44" s="11" t="s">
        <v>13</v>
      </c>
    </row>
    <row r="45" s="3" customFormat="true" ht="38" customHeight="true" spans="1:8">
      <c r="A45" s="8">
        <v>42</v>
      </c>
      <c r="B45" s="9" t="s">
        <v>59</v>
      </c>
      <c r="C45" s="8" t="str">
        <f>VLOOKUP(B45,'[1]0'!$A$2:$F$95,2,FALSE)</f>
        <v>91431100758018570W</v>
      </c>
      <c r="D45" s="8" t="str">
        <f>VLOOKUP(B45,'[1]0'!$A$2:$I$95,4,FALSE)</f>
        <v>陶利国</v>
      </c>
      <c r="E45" s="8" t="str">
        <f>VLOOKUP(B45,'[1]0'!$A$2:$I$95,3,FALSE)</f>
        <v>潇湘路69号</v>
      </c>
      <c r="F45" s="11" t="s">
        <v>11</v>
      </c>
      <c r="G45" s="9" t="s">
        <v>17</v>
      </c>
      <c r="H45" s="11" t="s">
        <v>13</v>
      </c>
    </row>
    <row r="46" s="3" customFormat="true" ht="38" customHeight="true" spans="1:8">
      <c r="A46" s="8">
        <v>43</v>
      </c>
      <c r="B46" s="9" t="s">
        <v>30</v>
      </c>
      <c r="C46" s="8" t="str">
        <f>VLOOKUP(B46,'[1]0'!$A$2:$F$95,2,FALSE)</f>
        <v>914300004448853809</v>
      </c>
      <c r="D46" s="8" t="str">
        <f>VLOOKUP(B46,'[1]0'!$A$2:$I$95,4,FALSE)</f>
        <v>卓晓军</v>
      </c>
      <c r="E46" s="8" t="str">
        <f>VLOOKUP(B46,'[1]0'!$A$2:$I$95,3,FALSE)</f>
        <v>湖南省长沙市麓山南路966号</v>
      </c>
      <c r="F46" s="11" t="s">
        <v>11</v>
      </c>
      <c r="G46" s="9" t="s">
        <v>60</v>
      </c>
      <c r="H46" s="11" t="s">
        <v>13</v>
      </c>
    </row>
    <row r="47" s="3" customFormat="true" ht="38" customHeight="true" spans="1:8">
      <c r="A47" s="8">
        <v>44</v>
      </c>
      <c r="B47" s="9" t="s">
        <v>45</v>
      </c>
      <c r="C47" s="8" t="str">
        <f>VLOOKUP(B47,'[1]0'!$A$2:$F$95,2,FALSE)</f>
        <v>91430100183851907R</v>
      </c>
      <c r="D47" s="8" t="str">
        <f>VLOOKUP(B47,'[1]0'!$A$2:$I$95,4,FALSE)</f>
        <v>曾卓</v>
      </c>
      <c r="E47" s="8" t="str">
        <f>VLOOKUP(B47,'[1]0'!$A$2:$I$95,3,FALSE)</f>
        <v>湖南省长沙市岳麓区潇湘南路一段368号中盈广场D、E座409</v>
      </c>
      <c r="F47" s="11" t="s">
        <v>11</v>
      </c>
      <c r="G47" s="9" t="s">
        <v>24</v>
      </c>
      <c r="H47" s="11" t="s">
        <v>13</v>
      </c>
    </row>
    <row r="48" s="3" customFormat="true" ht="38" customHeight="true" spans="1:8">
      <c r="A48" s="8">
        <v>45</v>
      </c>
      <c r="B48" s="9" t="s">
        <v>61</v>
      </c>
      <c r="C48" s="8" t="str">
        <f>VLOOKUP(B48,'[1]0'!$A$2:$F$95,2,FALSE)</f>
        <v>91430104553020319W</v>
      </c>
      <c r="D48" s="8" t="str">
        <f>VLOOKUP(B48,'[1]0'!$A$2:$I$95,4,FALSE)</f>
        <v>田耀群</v>
      </c>
      <c r="E48" s="8" t="str">
        <f>VLOOKUP(B48,'[1]0'!$A$2:$I$95,3,FALSE)</f>
        <v>湖南省长沙市岳麓区银杉路31号绿地中央广场6栋2213</v>
      </c>
      <c r="F48" s="11" t="s">
        <v>11</v>
      </c>
      <c r="G48" s="9" t="s">
        <v>15</v>
      </c>
      <c r="H48" s="11" t="s">
        <v>13</v>
      </c>
    </row>
    <row r="49" s="3" customFormat="true" ht="38" customHeight="true" spans="1:8">
      <c r="A49" s="8">
        <v>46</v>
      </c>
      <c r="B49" s="9" t="s">
        <v>62</v>
      </c>
      <c r="C49" s="8" t="str">
        <f>VLOOKUP(B49,'[1]0'!$A$2:$F$95,2,FALSE)</f>
        <v>91430102743192402T</v>
      </c>
      <c r="D49" s="8" t="str">
        <f>VLOOKUP(B49,'[1]0'!$A$2:$I$95,4,FALSE)</f>
        <v>潘鹏旭</v>
      </c>
      <c r="E49" s="8" t="str">
        <f>VLOOKUP(B49,'[1]0'!$A$2:$I$95,3,FALSE)</f>
        <v>湖南省长沙市芙蓉区五一东路187号</v>
      </c>
      <c r="F49" s="11" t="s">
        <v>11</v>
      </c>
      <c r="G49" s="9" t="s">
        <v>24</v>
      </c>
      <c r="H49" s="11" t="s">
        <v>13</v>
      </c>
    </row>
    <row r="50" s="3" customFormat="true" ht="38" customHeight="true" spans="1:8">
      <c r="A50" s="8">
        <v>47</v>
      </c>
      <c r="B50" s="9" t="s">
        <v>62</v>
      </c>
      <c r="C50" s="8" t="str">
        <f>VLOOKUP(B50,'[1]0'!$A$2:$F$95,2,FALSE)</f>
        <v>91430102743192402T</v>
      </c>
      <c r="D50" s="8" t="str">
        <f>VLOOKUP(B50,'[1]0'!$A$2:$I$95,4,FALSE)</f>
        <v>潘鹏旭</v>
      </c>
      <c r="E50" s="8" t="str">
        <f>VLOOKUP(B50,'[1]0'!$A$2:$I$95,3,FALSE)</f>
        <v>湖南省长沙市芙蓉区五一东路187号</v>
      </c>
      <c r="F50" s="11" t="s">
        <v>11</v>
      </c>
      <c r="G50" s="9" t="s">
        <v>63</v>
      </c>
      <c r="H50" s="11" t="s">
        <v>13</v>
      </c>
    </row>
  </sheetData>
  <mergeCells count="2">
    <mergeCell ref="A1:H1"/>
    <mergeCell ref="A2:H2"/>
  </mergeCells>
  <printOptions horizontalCentered="true"/>
  <pageMargins left="0.393055555555556" right="0.393055555555556" top="1" bottom="1" header="0.5" footer="0.5"/>
  <pageSetup paperSize="9" scale="96" firstPageNumber="3" fitToHeight="0" orientation="landscape" useFirstPageNumber="true" horizontalDpi="600"/>
  <headerFooter>
    <oddFooter>&amp;C&amp;13&amp;P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黄乐昕</dc:creator>
  <cp:lastModifiedBy>kylin</cp:lastModifiedBy>
  <dcterms:created xsi:type="dcterms:W3CDTF">2025-08-01T16:33:00Z</dcterms:created>
  <dcterms:modified xsi:type="dcterms:W3CDTF">2025-08-05T09:16:45Z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CB7947A8C1ED4FAFB6E6A7439A71AA4B_11</vt:lpwstr>
  </property>
  <property fmtid="{D5CDD505-2E9C-101B-9397-08002B2CF9AE}" pid="3" name="KSOProductBuildVer">
    <vt:lpwstr>2052-11.8.2.10290</vt:lpwstr>
  </property>
</Properties>
</file>