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definedNames>
    <definedName name="_xlnm._FilterDatabase" localSheetId="0" hidden="1">Sheet1!$A$3:$Z$63</definedName>
    <definedName name="_xlnm.Print_Titles" localSheetId="0">Sheet1!$3:$3</definedName>
    <definedName name="_xlnm.Print_Area" localSheetId="0">Sheet1!$A$1:$H$63</definedName>
  </definedNames>
  <calcPr calcId="144525"/>
</workbook>
</file>

<file path=xl/sharedStrings.xml><?xml version="1.0" encoding="utf-8"?>
<sst xmlns="http://schemas.openxmlformats.org/spreadsheetml/2006/main" count="250" uniqueCount="69">
  <si>
    <t>附件</t>
  </si>
  <si>
    <t>建设工程勘察、设计企业资质延续核准名单(2025年第4批)</t>
  </si>
  <si>
    <t>序号</t>
  </si>
  <si>
    <t>公司名称</t>
  </si>
  <si>
    <t>统一社会信用代码</t>
  </si>
  <si>
    <t>法人代表</t>
  </si>
  <si>
    <t>注册地址</t>
  </si>
  <si>
    <t>申请事项</t>
  </si>
  <si>
    <t>申请资质等级</t>
  </si>
  <si>
    <t>审查意见</t>
  </si>
  <si>
    <t>郴州郴能电力勘察设计有限公司</t>
  </si>
  <si>
    <t>延续</t>
  </si>
  <si>
    <t>变电工程专业-乙级</t>
  </si>
  <si>
    <t>合格</t>
  </si>
  <si>
    <t>送电工程专业-乙级</t>
  </si>
  <si>
    <t>新能源发电专业-乙级</t>
  </si>
  <si>
    <t>郴州市市政设计研究院</t>
  </si>
  <si>
    <t>道路工程专业-乙级</t>
  </si>
  <si>
    <t>湖南方圆建筑工程设计有限公司</t>
  </si>
  <si>
    <t>劳务（工程钻探）</t>
  </si>
  <si>
    <t>湖南聚源电力勘测设计有限公司</t>
  </si>
  <si>
    <t>湖南宇达勘测设计有限公司</t>
  </si>
  <si>
    <t>工程测量-乙级</t>
  </si>
  <si>
    <t>岩土工程-乙级</t>
  </si>
  <si>
    <t>怀化市交通规划勘察设计院有限公司</t>
  </si>
  <si>
    <t>怀化市水利电力勘测设计研究院有限公司</t>
  </si>
  <si>
    <t>水力发电（含抽水蓄能、潮汐）-乙级</t>
  </si>
  <si>
    <t>水文地质勘察-乙级</t>
  </si>
  <si>
    <t>中盐勘察设计院有限公司</t>
  </si>
  <si>
    <t>株洲市宏发灯饰有限责任公司</t>
  </si>
  <si>
    <t>照明工程设计专项-乙级</t>
  </si>
  <si>
    <t>湖南省轻纺设计院有限公司</t>
  </si>
  <si>
    <t>桥梁工程专业-乙级</t>
  </si>
  <si>
    <t>汉境设计集团有限公司</t>
  </si>
  <si>
    <t>风景园林工程设计专项-乙级</t>
  </si>
  <si>
    <t>给水工程专业-乙级</t>
  </si>
  <si>
    <t>排水工程专业-乙级</t>
  </si>
  <si>
    <t>衡阳雁能电力勘测设计咨询有限公司</t>
  </si>
  <si>
    <t>岩土工程勘察分项-乙级</t>
  </si>
  <si>
    <t>湖南创德建设工程有限公司</t>
  </si>
  <si>
    <t>建筑幕墙工程设计专项-乙级</t>
  </si>
  <si>
    <t>湖南德益环保工程有限公司</t>
  </si>
  <si>
    <t>固体废物处理处置工程-乙级</t>
  </si>
  <si>
    <t>水污染防治工程-乙级</t>
  </si>
  <si>
    <t>污染修复工程-乙级</t>
  </si>
  <si>
    <t>湖南扉雅门窗幕墙有限公司</t>
  </si>
  <si>
    <t>湖南建材地质工程勘察院有限公司</t>
  </si>
  <si>
    <t>劳务（凿井）</t>
  </si>
  <si>
    <t>湖南尼西建设集团有限公司</t>
  </si>
  <si>
    <t>湖南省地质工程勘察院有限公司</t>
  </si>
  <si>
    <t>湖南省粮食和物资科研设计院</t>
  </si>
  <si>
    <t>粮食工程专业-乙级</t>
  </si>
  <si>
    <t>油脂工程专业-乙级</t>
  </si>
  <si>
    <t>湖南正海现代实验室设备有限公司</t>
  </si>
  <si>
    <t>建筑装饰工程设计专项-乙级</t>
  </si>
  <si>
    <t>湖南致力工程科技有限公司</t>
  </si>
  <si>
    <t>怀化市建筑设计研究院有限公司</t>
  </si>
  <si>
    <t>邵阳宝源电力勘测设计有限公司</t>
  </si>
  <si>
    <t>邵阳市交通规划勘察设计院</t>
  </si>
  <si>
    <t>兴能电力建设有限公司</t>
  </si>
  <si>
    <t>益阳市建筑设计院有限公司</t>
  </si>
  <si>
    <t>岳阳百利勘测科技有限公司</t>
  </si>
  <si>
    <t>岳阳电力勘测设计院有限公司</t>
  </si>
  <si>
    <t>张家界创远电力勘测设计有限责任公司</t>
  </si>
  <si>
    <t>长岭炼化岳阳工程设计有限公司</t>
  </si>
  <si>
    <t>城镇燃气工程专业-乙级</t>
  </si>
  <si>
    <t>建筑工程专业-乙级</t>
  </si>
  <si>
    <t>热力工程专业-乙级</t>
  </si>
  <si>
    <t>长沙电力设计院有限公司</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</si>
</sst>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5">
    <font>
      <sz val="11"/>
      <color theme="1"/>
      <name val="宋体"/>
      <charset val="134"/>
      <scheme val="minor"/>
    </font>
    <font>
      <sz val="11"/>
      <color indexed="8"/>
      <name val="宋体"/>
      <charset val="134"/>
      <scheme val="minor"/>
    </font>
    <font>
      <sz val="14"/>
      <color indexed="8"/>
      <name val="黑体"/>
      <charset val="134"/>
    </font>
    <font>
      <sz val="22"/>
      <color theme="1"/>
      <name val="方正小标宋简体"/>
      <charset val="134"/>
    </font>
    <font>
      <b/>
      <sz val="12"/>
      <color theme="1"/>
      <name val="宋体"/>
      <charset val="134"/>
      <scheme val="minor"/>
    </font>
    <font>
      <sz val="12"/>
      <color indexed="8"/>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b/>
      <sz val="18"/>
      <color theme="3"/>
      <name val="宋体"/>
      <charset val="134"/>
      <scheme val="minor"/>
    </font>
    <font>
      <sz val="11"/>
      <color rgb="FF9C6500"/>
      <name val="宋体"/>
      <charset val="0"/>
      <scheme val="minor"/>
    </font>
    <font>
      <u/>
      <sz val="11"/>
      <color rgb="FF0000FF"/>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b/>
      <sz val="11"/>
      <color rgb="FF3F3F3F"/>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rgb="FFFFFFCC"/>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6"/>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7" fillId="12"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24" fillId="20" borderId="10" applyNumberFormat="false" applyAlignment="false" applyProtection="false">
      <alignment vertical="center"/>
    </xf>
    <xf numFmtId="0" fontId="22" fillId="21" borderId="9" applyNumberFormat="false" applyAlignment="false" applyProtection="false">
      <alignment vertical="center"/>
    </xf>
    <xf numFmtId="0" fontId="12" fillId="6" borderId="0" applyNumberFormat="false" applyBorder="false" applyAlignment="false" applyProtection="false">
      <alignment vertical="center"/>
    </xf>
    <xf numFmtId="0" fontId="10"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8" fillId="0" borderId="4" applyNumberFormat="false" applyFill="false" applyAlignment="false" applyProtection="false">
      <alignment vertical="center"/>
    </xf>
    <xf numFmtId="0" fontId="6" fillId="29"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6" fillId="8"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7" fillId="14"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9" fillId="0" borderId="3" applyNumberFormat="false" applyFill="false" applyAlignment="false" applyProtection="false">
      <alignment vertical="center"/>
    </xf>
    <xf numFmtId="0" fontId="6" fillId="11"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6" fillId="16"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6" fillId="18"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13" borderId="0" applyNumberFormat="false" applyBorder="false" applyAlignment="false" applyProtection="false">
      <alignment vertical="center"/>
    </xf>
    <xf numFmtId="0" fontId="0" fillId="15" borderId="6" applyNumberFormat="false" applyFont="false" applyAlignment="false" applyProtection="false">
      <alignment vertical="center"/>
    </xf>
    <xf numFmtId="0" fontId="7" fillId="22"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21" fillId="20" borderId="8" applyNumberFormat="false" applyAlignment="false" applyProtection="false">
      <alignment vertical="center"/>
    </xf>
    <xf numFmtId="0" fontId="7" fillId="24"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7" fillId="26" borderId="0" applyNumberFormat="false" applyBorder="false" applyAlignment="false" applyProtection="false">
      <alignment vertical="center"/>
    </xf>
    <xf numFmtId="0" fontId="7"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23" fillId="30" borderId="8" applyNumberFormat="false" applyAlignment="false" applyProtection="false">
      <alignment vertical="center"/>
    </xf>
    <xf numFmtId="0" fontId="6" fillId="19"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6" fillId="2" borderId="0" applyNumberFormat="false" applyBorder="false" applyAlignment="false" applyProtection="false">
      <alignment vertical="center"/>
    </xf>
  </cellStyleXfs>
  <cellXfs count="18">
    <xf numFmtId="0" fontId="0" fillId="0" borderId="0" xfId="0">
      <alignment vertical="center"/>
    </xf>
    <xf numFmtId="0" fontId="1" fillId="0" borderId="0" xfId="0" applyFont="true" applyFill="true" applyAlignment="true">
      <alignment vertical="center"/>
    </xf>
    <xf numFmtId="0" fontId="1" fillId="0" borderId="1" xfId="0" applyFont="true" applyFill="true" applyBorder="true" applyAlignment="true">
      <alignment horizontal="center" vertical="center"/>
    </xf>
    <xf numFmtId="0" fontId="0" fillId="0" borderId="0" xfId="0" applyFill="true" applyAlignment="true">
      <alignment vertical="center"/>
    </xf>
    <xf numFmtId="0" fontId="0" fillId="0" borderId="0" xfId="0" applyAlignment="true">
      <alignment vertical="center" wrapText="true"/>
    </xf>
    <xf numFmtId="0" fontId="2" fillId="0" borderId="0" xfId="0" applyFont="true" applyFill="true" applyBorder="true" applyAlignment="true">
      <alignment horizontal="left" vertical="center"/>
    </xf>
    <xf numFmtId="0" fontId="3" fillId="0" borderId="0" xfId="0" applyFont="true" applyFill="true" applyBorder="true" applyAlignment="true">
      <alignment horizontal="center" vertical="center"/>
    </xf>
    <xf numFmtId="0" fontId="3" fillId="0" borderId="0" xfId="0" applyFont="true" applyFill="true" applyBorder="true" applyAlignment="true">
      <alignment vertical="center"/>
    </xf>
    <xf numFmtId="0" fontId="4" fillId="0" borderId="1" xfId="0" applyFont="true" applyFill="true" applyBorder="true" applyAlignment="true">
      <alignment horizontal="center" vertical="center"/>
    </xf>
    <xf numFmtId="0" fontId="0" fillId="0" borderId="1" xfId="0"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xf>
    <xf numFmtId="0" fontId="2" fillId="0" borderId="0" xfId="0" applyFont="true" applyFill="true" applyBorder="true" applyAlignment="true">
      <alignment horizontal="left" vertical="center" wrapText="true"/>
    </xf>
    <xf numFmtId="0" fontId="3" fillId="0" borderId="0"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0" fillId="0" borderId="1" xfId="0"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1" fillId="0" borderId="2" xfId="0" applyFont="true" applyFill="true" applyBorder="true" applyAlignment="true">
      <alignment horizontal="center"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Users/hyx/Downloads/469a7482-ba5f-4cbe-a66c-2c820bd343e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0"/>
    </sheetNames>
    <sheetDataSet>
      <sheetData sheetId="0">
        <row r="1">
          <cell r="A1" t="str">
            <v>公司名称</v>
          </cell>
          <cell r="B1" t="str">
            <v>统一社会信用代码</v>
          </cell>
          <cell r="C1" t="str">
            <v>企业注册地址</v>
          </cell>
          <cell r="D1" t="str">
            <v>法人姓名</v>
          </cell>
          <cell r="E1" t="str">
            <v>资质名称</v>
          </cell>
          <cell r="F1" t="str">
            <v>专家名称</v>
          </cell>
          <cell r="G1" t="str">
            <v>专家所属池</v>
          </cell>
          <cell r="H1" t="str">
            <v>专家结果</v>
          </cell>
          <cell r="I1" t="str">
            <v>专家意见</v>
          </cell>
        </row>
        <row r="2">
          <cell r="A2" t="str">
            <v>湖南聚源电力勘测设计有限公司</v>
          </cell>
          <cell r="B2" t="str">
            <v>91430300184689227G</v>
          </cell>
          <cell r="C2" t="str">
            <v>湘潭市雨湖区和平路78号</v>
          </cell>
          <cell r="D2" t="str">
            <v>陈剑刚</v>
          </cell>
          <cell r="E2" t="str">
            <v>变电工程专业-</v>
          </cell>
          <cell r="F2" t="str">
            <v>龚雅矜</v>
          </cell>
          <cell r="G2" t="str">
            <v>2_A</v>
          </cell>
          <cell r="H2" t="str">
            <v>审查通过</v>
          </cell>
          <cell r="I2" t="str">
            <v>合格</v>
          </cell>
        </row>
        <row r="3">
          <cell r="A3" t="str">
            <v>湖南聚源电力勘测设计有限公司</v>
          </cell>
          <cell r="B3" t="str">
            <v>91430300184689227G</v>
          </cell>
          <cell r="C3" t="str">
            <v>湘潭市雨湖区和平路78号</v>
          </cell>
          <cell r="D3" t="str">
            <v>陈剑刚</v>
          </cell>
          <cell r="E3" t="str">
            <v>变电工程专业-</v>
          </cell>
          <cell r="F3" t="str">
            <v>黄乐昕</v>
          </cell>
          <cell r="G3" t="str">
            <v>2_B</v>
          </cell>
          <cell r="H3" t="str">
            <v>审查通过</v>
          </cell>
          <cell r="I3" t="str">
            <v>合格</v>
          </cell>
        </row>
        <row r="4">
          <cell r="A4" t="str">
            <v>汉境设计集团有限公司</v>
          </cell>
          <cell r="B4" t="str">
            <v>91430104MA4PXXUM8T</v>
          </cell>
          <cell r="C4" t="str">
            <v>洋湖街道潇湘南路一段368号中盈广场C座9楼</v>
          </cell>
          <cell r="D4" t="str">
            <v>周江景</v>
          </cell>
          <cell r="E4" t="str">
            <v>给水工程专业-</v>
          </cell>
          <cell r="F4" t="str">
            <v>龚雅矜</v>
          </cell>
          <cell r="G4" t="str">
            <v>2_A</v>
          </cell>
          <cell r="H4" t="str">
            <v>审查不通过</v>
          </cell>
          <cell r="I4" t="str">
            <v>1、钟连锋、吴志明、程勰注册证书无法网查，不予认定。2、王能项目负责人(B证)注册在湖南中皇园林建设有限公司，不予认定。3、吴志明社保证明显示仅缴纳4月份，不予认定。</v>
          </cell>
        </row>
        <row r="5">
          <cell r="A5" t="str">
            <v>汉境设计集团有限公司</v>
          </cell>
          <cell r="B5" t="str">
            <v>91430104MA4PXXUM8T</v>
          </cell>
          <cell r="C5" t="str">
            <v>洋湖街道潇湘南路一段368号中盈广场C座9楼</v>
          </cell>
          <cell r="D5" t="str">
            <v>周江景</v>
          </cell>
          <cell r="E5" t="str">
            <v>给水工程专业-</v>
          </cell>
          <cell r="F5" t="str">
            <v>黄乐昕</v>
          </cell>
          <cell r="G5" t="str">
            <v>2_B</v>
          </cell>
          <cell r="H5" t="str">
            <v>审查不通过</v>
          </cell>
          <cell r="I5" t="str">
            <v>"不合格
1、注册人员程勰、钟连锋、 吴志明注册信息无法网查，不予认定；
2、财务报表缺少企业负责人、财务负责人、制表人三方签字，不予认定；
3、吴志明社保缴纳仅有4月记录，且社保无法网查，请提供近3个月的社保缴纳记录</v>
          </cell>
        </row>
        <row r="6">
          <cell r="A6" t="str">
            <v>邵阳宝源电力勘测设计有限公司</v>
          </cell>
          <cell r="B6" t="str">
            <v>914305007225078745</v>
          </cell>
          <cell r="C6" t="str">
            <v>湖南省邵阳市大祥区敏州路邵阳线路管理所内</v>
          </cell>
          <cell r="D6" t="str">
            <v>丁军华</v>
          </cell>
          <cell r="E6" t="str">
            <v>岩土工程勘察分项-</v>
          </cell>
          <cell r="F6" t="str">
            <v>龚雅矜</v>
          </cell>
          <cell r="G6" t="str">
            <v>2_A</v>
          </cell>
          <cell r="H6" t="str">
            <v>审查不通过</v>
          </cell>
          <cell r="I6" t="str">
            <v>请提供最新的社保证明。</v>
          </cell>
        </row>
        <row r="7">
          <cell r="A7" t="str">
            <v>邵阳宝源电力勘测设计有限公司</v>
          </cell>
          <cell r="B7" t="str">
            <v>914305007225078745</v>
          </cell>
          <cell r="C7" t="str">
            <v>湖南省邵阳市大祥区敏州路邵阳线路管理所内</v>
          </cell>
          <cell r="D7" t="str">
            <v>丁军华</v>
          </cell>
          <cell r="E7" t="str">
            <v>岩土工程勘察分项-</v>
          </cell>
          <cell r="F7" t="str">
            <v>黄乐昕</v>
          </cell>
          <cell r="G7" t="str">
            <v>2_B</v>
          </cell>
          <cell r="H7" t="str">
            <v>审查不通过</v>
          </cell>
          <cell r="I7" t="str">
            <v>不合格
人员社保网查缴纳请提供最新社保缴纳证明</v>
          </cell>
        </row>
        <row r="8">
          <cell r="A8" t="str">
            <v>湖南尼西建设集团有限公司</v>
          </cell>
          <cell r="B8" t="str">
            <v>91430100736765284F</v>
          </cell>
          <cell r="C8" t="str">
            <v>湖南省长沙市雨花区雨花亭街道曲塘路48 号添阶商业广场二期10栋1807</v>
          </cell>
          <cell r="D8" t="str">
            <v>曾国色</v>
          </cell>
          <cell r="E8" t="str">
            <v>建筑幕墙工程设计专项-</v>
          </cell>
          <cell r="F8" t="str">
            <v>龚雅矜</v>
          </cell>
          <cell r="G8" t="str">
            <v>2_A</v>
          </cell>
          <cell r="H8" t="str">
            <v>审查通过</v>
          </cell>
          <cell r="I8" t="str">
            <v>合格</v>
          </cell>
        </row>
        <row r="9">
          <cell r="A9" t="str">
            <v>湖南尼西建设集团有限公司</v>
          </cell>
          <cell r="B9" t="str">
            <v>91430100736765284F</v>
          </cell>
          <cell r="C9" t="str">
            <v>湖南省长沙市雨花区雨花亭街道曲塘路48 号添阶商业广场二期10栋1807</v>
          </cell>
          <cell r="D9" t="str">
            <v>曾国色</v>
          </cell>
          <cell r="E9" t="str">
            <v>建筑幕墙工程设计专项-</v>
          </cell>
          <cell r="F9" t="str">
            <v>黄乐昕</v>
          </cell>
          <cell r="G9" t="str">
            <v>2_B</v>
          </cell>
          <cell r="H9" t="str">
            <v>审查不通过</v>
          </cell>
          <cell r="I9" t="str">
            <v>不合格
1、财务报表缺少企业负责人、财务负责人、制表人三方签字，不予认定；
2、主导专业非注册人员唐馨尔个人业绩技术指标同项目规模不相符，根据资质标准中型项目规模为“2000-6000平方米”，不予认定。</v>
          </cell>
        </row>
        <row r="10">
          <cell r="A10" t="str">
            <v>益阳市建筑设计院有限公司</v>
          </cell>
          <cell r="B10" t="str">
            <v>914309004468860103</v>
          </cell>
          <cell r="C10" t="str">
            <v>益阳市赫山区环保西路6号建筑设计院</v>
          </cell>
          <cell r="D10" t="str">
            <v>周明</v>
          </cell>
          <cell r="E10" t="str">
            <v>岩土工程勘察分项-</v>
          </cell>
          <cell r="F10" t="str">
            <v>龚雅矜</v>
          </cell>
          <cell r="G10" t="str">
            <v>2_A</v>
          </cell>
          <cell r="H10" t="str">
            <v>审查不通过</v>
          </cell>
          <cell r="I10" t="str">
            <v>1、技术装备配备不足，不予认定。2、“岩土工程勘察试验测试合同”没有体现协作单位提供的技术装备，不予认定。</v>
          </cell>
        </row>
        <row r="11">
          <cell r="A11" t="str">
            <v>益阳市建筑设计院有限公司</v>
          </cell>
          <cell r="B11" t="str">
            <v>914309004468860103</v>
          </cell>
          <cell r="C11" t="str">
            <v>益阳市赫山区环保西路6号建筑设计院</v>
          </cell>
          <cell r="D11" t="str">
            <v>周明</v>
          </cell>
          <cell r="E11" t="str">
            <v>岩土工程勘察分项-</v>
          </cell>
          <cell r="F11" t="str">
            <v>黄乐昕</v>
          </cell>
          <cell r="G11" t="str">
            <v>2_B</v>
          </cell>
          <cell r="H11" t="str">
            <v>审查不通过</v>
          </cell>
          <cell r="I11" t="str">
            <v>不合格
1、技术装备数量和种类不满足资质要求，不予认定</v>
          </cell>
        </row>
        <row r="12">
          <cell r="A12" t="str">
            <v>湖南聚源电力勘测设计有限公司</v>
          </cell>
          <cell r="B12" t="str">
            <v>91430300184689227G</v>
          </cell>
          <cell r="C12" t="str">
            <v>湘潭市雨湖区和平路78号</v>
          </cell>
          <cell r="D12" t="str">
            <v>陈剑刚</v>
          </cell>
          <cell r="E12" t="str">
            <v>送电工程专业-</v>
          </cell>
          <cell r="F12" t="str">
            <v>龚雅矜</v>
          </cell>
          <cell r="G12" t="str">
            <v>2_A</v>
          </cell>
          <cell r="H12" t="str">
            <v>审查通过</v>
          </cell>
          <cell r="I12" t="str">
            <v>合格</v>
          </cell>
        </row>
        <row r="13">
          <cell r="A13" t="str">
            <v>湖南聚源电力勘测设计有限公司</v>
          </cell>
          <cell r="B13" t="str">
            <v>91430300184689227G</v>
          </cell>
          <cell r="C13" t="str">
            <v>湘潭市雨湖区和平路78号</v>
          </cell>
          <cell r="D13" t="str">
            <v>陈剑刚</v>
          </cell>
          <cell r="E13" t="str">
            <v>送电工程专业-</v>
          </cell>
          <cell r="F13" t="str">
            <v>黄乐昕</v>
          </cell>
          <cell r="G13" t="str">
            <v>2_B</v>
          </cell>
          <cell r="H13" t="str">
            <v>审查通过</v>
          </cell>
          <cell r="I13" t="str">
            <v>合格</v>
          </cell>
        </row>
        <row r="14">
          <cell r="A14" t="str">
            <v>湖南聚源电力勘测设计有限公司</v>
          </cell>
          <cell r="B14" t="str">
            <v>91430300184689227G</v>
          </cell>
          <cell r="C14" t="str">
            <v>湘潭市雨湖区和平路78号</v>
          </cell>
          <cell r="D14" t="str">
            <v>陈剑刚</v>
          </cell>
          <cell r="E14" t="str">
            <v>新能源发电专业-</v>
          </cell>
          <cell r="F14" t="str">
            <v>龚雅矜</v>
          </cell>
          <cell r="G14" t="str">
            <v>2_A</v>
          </cell>
          <cell r="H14" t="str">
            <v>审查通过</v>
          </cell>
          <cell r="I14" t="str">
            <v>合格</v>
          </cell>
        </row>
        <row r="15">
          <cell r="A15" t="str">
            <v>湖南聚源电力勘测设计有限公司</v>
          </cell>
          <cell r="B15" t="str">
            <v>91430300184689227G</v>
          </cell>
          <cell r="C15" t="str">
            <v>湘潭市雨湖区和平路78号</v>
          </cell>
          <cell r="D15" t="str">
            <v>陈剑刚</v>
          </cell>
          <cell r="E15" t="str">
            <v>新能源发电专业-</v>
          </cell>
          <cell r="F15" t="str">
            <v>黄乐昕</v>
          </cell>
          <cell r="G15" t="str">
            <v>2_B</v>
          </cell>
          <cell r="H15" t="str">
            <v>审查不通过</v>
          </cell>
          <cell r="I15" t="str">
            <v>"不合格
1、王思斯、文彬、陈胜，请提供最新社保缴纳证明</v>
          </cell>
        </row>
        <row r="16">
          <cell r="A16" t="str">
            <v>怀化市水利电力勘测设计研究院有限公司</v>
          </cell>
          <cell r="B16" t="str">
            <v>914312004481954325</v>
          </cell>
          <cell r="C16" t="str">
            <v>湖南省怀化市鹤城区迎丰中路765号</v>
          </cell>
          <cell r="D16" t="str">
            <v>曹鹏</v>
          </cell>
          <cell r="E16" t="str">
            <v>岩土工程-</v>
          </cell>
          <cell r="F16" t="str">
            <v>龚雅矜</v>
          </cell>
          <cell r="G16" t="str">
            <v>2_A</v>
          </cell>
          <cell r="H16" t="str">
            <v>审查通过</v>
          </cell>
          <cell r="I16" t="str">
            <v>合格</v>
          </cell>
        </row>
        <row r="17">
          <cell r="A17" t="str">
            <v>怀化市水利电力勘测设计研究院有限公司</v>
          </cell>
          <cell r="B17" t="str">
            <v>914312004481954325</v>
          </cell>
          <cell r="C17" t="str">
            <v>湖南省怀化市鹤城区迎丰中路765号</v>
          </cell>
          <cell r="D17" t="str">
            <v>曹鹏</v>
          </cell>
          <cell r="E17" t="str">
            <v>岩土工程-</v>
          </cell>
          <cell r="F17" t="str">
            <v>黄乐昕</v>
          </cell>
          <cell r="G17" t="str">
            <v>2_B</v>
          </cell>
          <cell r="H17" t="str">
            <v>审查通过</v>
          </cell>
          <cell r="I17" t="str">
            <v>合格</v>
          </cell>
        </row>
        <row r="18">
          <cell r="A18" t="str">
            <v>怀化市水利电力勘测设计研究院有限公司</v>
          </cell>
          <cell r="B18" t="str">
            <v>914312004481954325</v>
          </cell>
          <cell r="C18" t="str">
            <v>湖南省怀化市鹤城区迎丰中路765号</v>
          </cell>
          <cell r="D18" t="str">
            <v>曹鹏</v>
          </cell>
          <cell r="E18" t="str">
            <v>水文地质勘察-</v>
          </cell>
          <cell r="F18" t="str">
            <v>龚雅矜</v>
          </cell>
          <cell r="G18" t="str">
            <v>2_A</v>
          </cell>
          <cell r="H18" t="str">
            <v>审查通过</v>
          </cell>
          <cell r="I18" t="str">
            <v>合格</v>
          </cell>
        </row>
        <row r="19">
          <cell r="A19" t="str">
            <v>怀化市水利电力勘测设计研究院有限公司</v>
          </cell>
          <cell r="B19" t="str">
            <v>914312004481954325</v>
          </cell>
          <cell r="C19" t="str">
            <v>湖南省怀化市鹤城区迎丰中路765号</v>
          </cell>
          <cell r="D19" t="str">
            <v>曹鹏</v>
          </cell>
          <cell r="E19" t="str">
            <v>水文地质勘察-</v>
          </cell>
          <cell r="F19" t="str">
            <v>黄乐昕</v>
          </cell>
          <cell r="G19" t="str">
            <v>2_B</v>
          </cell>
          <cell r="H19" t="str">
            <v>审查通过</v>
          </cell>
          <cell r="I19" t="str">
            <v>合格</v>
          </cell>
        </row>
        <row r="20">
          <cell r="A20" t="str">
            <v>湖南长存交通规划勘察设计有限公司</v>
          </cell>
          <cell r="B20" t="str">
            <v>9143120006639847X2</v>
          </cell>
          <cell r="C20" t="str">
            <v>怀化市鹤城区花溪路世纪花园主楼C座3楼</v>
          </cell>
          <cell r="D20" t="str">
            <v>张夏</v>
          </cell>
          <cell r="E20" t="str">
            <v>工程测量-</v>
          </cell>
          <cell r="F20" t="str">
            <v>龚雅矜</v>
          </cell>
          <cell r="G20" t="str">
            <v>2_A</v>
          </cell>
          <cell r="H20" t="str">
            <v>审查不通过</v>
          </cell>
          <cell r="I20" t="str">
            <v>1、技术装备配备不足，缺少全站仪，不予认定。2、办公场所材料及技术装备发票模糊，无法判别，不予认定。3、技术负责人《专业技术人员基本信息及业绩表》信息不齐全，不予认定。4、主导专业非注册人员所填业绩非企业申报资质业绩，不予认定。</v>
          </cell>
        </row>
        <row r="21">
          <cell r="A21" t="str">
            <v>湖南长存交通规划勘察设计有限公司</v>
          </cell>
          <cell r="B21" t="str">
            <v>9143120006639847X2</v>
          </cell>
          <cell r="C21" t="str">
            <v>怀化市鹤城区花溪路世纪花园主楼C座3楼</v>
          </cell>
          <cell r="D21" t="str">
            <v>张夏</v>
          </cell>
          <cell r="E21" t="str">
            <v>工程测量-</v>
          </cell>
          <cell r="F21" t="str">
            <v>黄乐昕</v>
          </cell>
          <cell r="G21" t="str">
            <v>2_B</v>
          </cell>
          <cell r="H21" t="str">
            <v>审查不通过</v>
          </cell>
          <cell r="I21" t="str">
            <v>不合格
1、技术装备数量不满足资质要求，缺少全站仪；
2、“非注册专业技术人员表列表”未填写；
3、产权证明材料上传模糊无法看清，请上传清楚的证明材料；
4、主要技术装备购置发票上传模糊，请上传清楚的发票证明；
5、财务报表缺少企业负责人、财务负责人、制表人三方签字；
6、陈琳网查社保与所上传工作单位不一致，且网查的工作单位与参保单位不一致，存疑。</v>
          </cell>
        </row>
        <row r="22">
          <cell r="A22" t="str">
            <v>怀化市水利电力勘测设计研究院有限公司</v>
          </cell>
          <cell r="B22" t="str">
            <v>914312004481954325</v>
          </cell>
          <cell r="C22" t="str">
            <v>湖南省怀化市鹤城区迎丰中路765号</v>
          </cell>
          <cell r="D22" t="str">
            <v>曹鹏</v>
          </cell>
          <cell r="E22" t="str">
            <v>工程测量-</v>
          </cell>
          <cell r="F22" t="str">
            <v>龚雅矜</v>
          </cell>
          <cell r="G22" t="str">
            <v>2_A</v>
          </cell>
          <cell r="H22" t="str">
            <v>审查通过</v>
          </cell>
          <cell r="I22" t="str">
            <v>合格</v>
          </cell>
        </row>
        <row r="23">
          <cell r="A23" t="str">
            <v>怀化市水利电力勘测设计研究院有限公司</v>
          </cell>
          <cell r="B23" t="str">
            <v>914312004481954325</v>
          </cell>
          <cell r="C23" t="str">
            <v>湖南省怀化市鹤城区迎丰中路765号</v>
          </cell>
          <cell r="D23" t="str">
            <v>曹鹏</v>
          </cell>
          <cell r="E23" t="str">
            <v>工程测量-</v>
          </cell>
          <cell r="F23" t="str">
            <v>黄乐昕</v>
          </cell>
          <cell r="G23" t="str">
            <v>2_B</v>
          </cell>
          <cell r="H23" t="str">
            <v>审查通过</v>
          </cell>
          <cell r="I23" t="str">
            <v>合格</v>
          </cell>
        </row>
        <row r="24">
          <cell r="A24" t="str">
            <v>湖南正海现代实验室设备有限公司</v>
          </cell>
          <cell r="B24" t="str">
            <v>91430100553022533C</v>
          </cell>
          <cell r="C24" t="str">
            <v>学士街道学士路336号湖南省检验检测特色产业园A1栋16楼</v>
          </cell>
          <cell r="D24" t="str">
            <v>潘训兵</v>
          </cell>
          <cell r="E24" t="str">
            <v>建筑装饰工程设计专项-</v>
          </cell>
          <cell r="F24" t="str">
            <v>龚雅矜</v>
          </cell>
          <cell r="G24" t="str">
            <v>2_A</v>
          </cell>
          <cell r="H24" t="str">
            <v>审查不通过</v>
          </cell>
          <cell r="I24" t="str">
            <v>主要技术负责人学历为专科学历，不予认定。</v>
          </cell>
        </row>
        <row r="25">
          <cell r="A25" t="str">
            <v>湖南正海现代实验室设备有限公司</v>
          </cell>
          <cell r="B25" t="str">
            <v>91430100553022533C</v>
          </cell>
          <cell r="C25" t="str">
            <v>学士街道学士路336号湖南省检验检测特色产业园A1栋16楼</v>
          </cell>
          <cell r="D25" t="str">
            <v>潘训兵</v>
          </cell>
          <cell r="E25" t="str">
            <v>建筑装饰工程设计专项-</v>
          </cell>
          <cell r="F25" t="str">
            <v>黄乐昕</v>
          </cell>
          <cell r="G25" t="str">
            <v>2_B</v>
          </cell>
          <cell r="H25" t="str">
            <v>审查不通过</v>
          </cell>
          <cell r="I25" t="str">
            <v>不合格
1、财务报表缺少企业负责人、财务负责人、制表人三方签字，不予认定</v>
          </cell>
        </row>
        <row r="26">
          <cell r="A26" t="str">
            <v>湖南中天水利水电勘察设计有限公司</v>
          </cell>
          <cell r="B26" t="str">
            <v>91430111722575260N</v>
          </cell>
          <cell r="C26" t="str">
            <v>湖南省长沙市天心区芙蓉中路二段200号体育公寓4栋2101</v>
          </cell>
          <cell r="D26" t="str">
            <v>周怡彦</v>
          </cell>
          <cell r="E26" t="str">
            <v>工程测量-</v>
          </cell>
          <cell r="F26" t="str">
            <v>龚雅矜</v>
          </cell>
          <cell r="G26" t="str">
            <v>2_A</v>
          </cell>
          <cell r="H26" t="str">
            <v>审查不通过</v>
          </cell>
          <cell r="I26" t="str">
            <v>龚智勇企业负责人(A证)注册在湖南泰和瑞建设有限公司，重复执业，不予认定。</v>
          </cell>
        </row>
        <row r="27">
          <cell r="A27" t="str">
            <v>湖南中天水利水电勘察设计有限公司</v>
          </cell>
          <cell r="B27" t="str">
            <v>91430111722575260N</v>
          </cell>
          <cell r="C27" t="str">
            <v>湖南省长沙市天心区芙蓉中路二段200号体育公寓4栋2101</v>
          </cell>
          <cell r="D27" t="str">
            <v>周怡彦</v>
          </cell>
          <cell r="E27" t="str">
            <v>工程测量-</v>
          </cell>
          <cell r="F27" t="str">
            <v>黄乐昕</v>
          </cell>
          <cell r="G27" t="str">
            <v>2_B</v>
          </cell>
          <cell r="H27" t="str">
            <v>审查不通过</v>
          </cell>
          <cell r="I27" t="str">
            <v>吴金瑶、张勇平、龚智勇网查社保与所上传工作单位不一致，且网查的工作单位与参保单位不一致，存疑。</v>
          </cell>
        </row>
        <row r="28">
          <cell r="A28" t="str">
            <v>张家界创远电力勘测设计有限责任公司</v>
          </cell>
          <cell r="B28" t="str">
            <v>91430800685037091X</v>
          </cell>
          <cell r="C28" t="str">
            <v>永定区南庄坪（市电业局）</v>
          </cell>
          <cell r="D28" t="str">
            <v>叶丹</v>
          </cell>
          <cell r="E28" t="str">
            <v>工程测量-</v>
          </cell>
          <cell r="F28" t="str">
            <v>龚雅矜</v>
          </cell>
          <cell r="G28" t="str">
            <v>2_A</v>
          </cell>
          <cell r="H28" t="str">
            <v>审查通过</v>
          </cell>
          <cell r="I28" t="str">
            <v>合格</v>
          </cell>
        </row>
        <row r="29">
          <cell r="A29" t="str">
            <v>张家界创远电力勘测设计有限责任公司</v>
          </cell>
          <cell r="B29" t="str">
            <v>91430800685037091X</v>
          </cell>
          <cell r="C29" t="str">
            <v>永定区南庄坪（市电业局）</v>
          </cell>
          <cell r="D29" t="str">
            <v>叶丹</v>
          </cell>
          <cell r="E29" t="str">
            <v>工程测量-</v>
          </cell>
          <cell r="F29" t="str">
            <v>黄乐昕</v>
          </cell>
          <cell r="G29" t="str">
            <v>2_B</v>
          </cell>
          <cell r="H29" t="str">
            <v>审查不通过</v>
          </cell>
          <cell r="I29" t="str">
            <v>不合格
1、“动态GPS卫星定位接收机M500T(1+1)”缺少一件设备发票</v>
          </cell>
        </row>
        <row r="30">
          <cell r="A30" t="str">
            <v>湖南省湘南工程勘察有限公司</v>
          </cell>
          <cell r="B30" t="str">
            <v>91431000187820120A</v>
          </cell>
          <cell r="C30" t="str">
            <v>长沙经济技术开发区东六路南段100号10层</v>
          </cell>
          <cell r="D30" t="str">
            <v>李亚波</v>
          </cell>
          <cell r="E30" t="str">
            <v>劳务（工程钻探）-</v>
          </cell>
          <cell r="F30" t="str">
            <v>龚雅矜</v>
          </cell>
          <cell r="G30" t="str">
            <v>2_A</v>
          </cell>
          <cell r="H30" t="str">
            <v>审查不通过</v>
          </cell>
          <cell r="I30" t="str">
            <v>夏蓥土建类专职安全员(C2证)注册在湖南岭南工程建设有限公司，重复执业，不予认定。</v>
          </cell>
        </row>
        <row r="31">
          <cell r="A31" t="str">
            <v>湖南省湘南工程勘察有限公司</v>
          </cell>
          <cell r="B31" t="str">
            <v>91431000187820120A</v>
          </cell>
          <cell r="C31" t="str">
            <v>长沙经济技术开发区东六路南段100号10层</v>
          </cell>
          <cell r="D31" t="str">
            <v>李亚波</v>
          </cell>
          <cell r="E31" t="str">
            <v>劳务（工程钻探）-</v>
          </cell>
          <cell r="F31" t="str">
            <v>黄乐昕</v>
          </cell>
          <cell r="G31" t="str">
            <v>2_B</v>
          </cell>
          <cell r="H31" t="str">
            <v>审查通过</v>
          </cell>
          <cell r="I31" t="str">
            <v>合格</v>
          </cell>
        </row>
        <row r="32">
          <cell r="A32" t="str">
            <v>汉境设计集团有限公司</v>
          </cell>
          <cell r="B32" t="str">
            <v>91430104MA4PXXUM8T</v>
          </cell>
          <cell r="C32" t="str">
            <v>洋湖街道潇湘南路一段368号中盈广场第C座903房</v>
          </cell>
          <cell r="D32" t="str">
            <v>周江景</v>
          </cell>
          <cell r="E32" t="str">
            <v>道路工程专业-</v>
          </cell>
          <cell r="F32" t="str">
            <v>龚雅矜</v>
          </cell>
          <cell r="G32" t="str">
            <v>2_A</v>
          </cell>
          <cell r="H32" t="str">
            <v>审查不通过</v>
          </cell>
          <cell r="I32" t="str">
            <v>1、	注册人员王能项目负责人(B证)注册在湖南中皇园林建设有限公司，重复执业，不予认定。2、注册人员程勰、钟连锋、赵集刚注册证书无法网查，不予认定。3、主导专业非注册人员陈鹏恩的业绩为桥梁业绩，与企业所申报资质的业绩不符，不予认定。</v>
          </cell>
        </row>
        <row r="33">
          <cell r="A33" t="str">
            <v>汉境设计集团有限公司</v>
          </cell>
          <cell r="B33" t="str">
            <v>91430104MA4PXXUM8T</v>
          </cell>
          <cell r="C33" t="str">
            <v>洋湖街道潇湘南路一段368号中盈广场第C座903房</v>
          </cell>
          <cell r="D33" t="str">
            <v>周江景</v>
          </cell>
          <cell r="E33" t="str">
            <v>道路工程专业-</v>
          </cell>
          <cell r="F33" t="str">
            <v>黄乐昕</v>
          </cell>
          <cell r="G33" t="str">
            <v>2_B</v>
          </cell>
          <cell r="H33" t="str">
            <v>审查不通过</v>
          </cell>
          <cell r="I33" t="str">
            <v>不合格
1、注册人员程勰、钟连锋、赵集刚注册信息无法网查，不予认定；
2、财务报表缺少企业负责人、财务负责人、制表人三方签字，不予认定</v>
          </cell>
        </row>
        <row r="34">
          <cell r="A34" t="str">
            <v>汉境设计集团有限公司</v>
          </cell>
          <cell r="B34" t="str">
            <v>91430104MA4PXXUM8T</v>
          </cell>
          <cell r="C34" t="str">
            <v>洋湖街道潇湘南路一段368号中盈广场第C座903房</v>
          </cell>
          <cell r="D34" t="str">
            <v>周江景</v>
          </cell>
          <cell r="E34" t="str">
            <v>排水工程专业-</v>
          </cell>
          <cell r="F34" t="str">
            <v>龚雅矜</v>
          </cell>
          <cell r="G34" t="str">
            <v>2_A</v>
          </cell>
          <cell r="H34" t="str">
            <v>审查不通过</v>
          </cell>
          <cell r="I34" t="str">
            <v>1、钟连锋、吴志明、程勰注册证书无法网查，不予认定。2、王能项目负责人(B证)注册在湖南中皇园林建设有限公司，不予认定。3、吴志明社保证明显示仅缴纳4月份，不予认定。</v>
          </cell>
        </row>
        <row r="35">
          <cell r="A35" t="str">
            <v>汉境设计集团有限公司</v>
          </cell>
          <cell r="B35" t="str">
            <v>91430104MA4PXXUM8T</v>
          </cell>
          <cell r="C35" t="str">
            <v>洋湖街道潇湘南路一段368号中盈广场第C座903房</v>
          </cell>
          <cell r="D35" t="str">
            <v>周江景</v>
          </cell>
          <cell r="E35" t="str">
            <v>排水工程专业-</v>
          </cell>
          <cell r="F35" t="str">
            <v>黄乐昕</v>
          </cell>
          <cell r="G35" t="str">
            <v>2_B</v>
          </cell>
          <cell r="H35" t="str">
            <v>审查不通过</v>
          </cell>
          <cell r="I35" t="str">
            <v>不合格
1、注册人员程勰、钟连锋、 吴志明注册信息无法网查，不予认定；
2、财务报表缺少企业负责人、财务负责人、制表人三方签字，不予认定
3、吴志明社保缴纳仅有4月记录，且社保无法网查，请提供近3个月的社保缴纳记录</v>
          </cell>
        </row>
        <row r="36">
          <cell r="A36" t="str">
            <v>岳阳电力勘测设计院有限公司</v>
          </cell>
          <cell r="B36" t="str">
            <v>9143060218615113XT</v>
          </cell>
          <cell r="C36" t="str">
            <v>岳阳市五里牌工农路7号电业局院内</v>
          </cell>
          <cell r="D36" t="str">
            <v>张超</v>
          </cell>
          <cell r="E36" t="str">
            <v>送电工程专业-</v>
          </cell>
          <cell r="F36" t="str">
            <v>龚雅矜</v>
          </cell>
          <cell r="G36" t="str">
            <v>2_A</v>
          </cell>
          <cell r="H36" t="str">
            <v>审查通过</v>
          </cell>
          <cell r="I36" t="str">
            <v>合格</v>
          </cell>
        </row>
        <row r="37">
          <cell r="A37" t="str">
            <v>岳阳电力勘测设计院有限公司</v>
          </cell>
          <cell r="B37" t="str">
            <v>9143060218615113XT</v>
          </cell>
          <cell r="C37" t="str">
            <v>岳阳市五里牌工农路7号电业局院内</v>
          </cell>
          <cell r="D37" t="str">
            <v>张超</v>
          </cell>
          <cell r="E37" t="str">
            <v>送电工程专业-</v>
          </cell>
          <cell r="F37" t="str">
            <v>黄乐昕</v>
          </cell>
          <cell r="G37" t="str">
            <v>2_B</v>
          </cell>
          <cell r="H37" t="str">
            <v>审查不通过</v>
          </cell>
          <cell r="I37" t="str">
            <v>"不合格
1、王涛、刘明、陆曼丽、彭家骏、李有元、钟峰、伍艺，请提供最新社保缴纳证明</v>
          </cell>
        </row>
        <row r="38">
          <cell r="A38" t="str">
            <v>岳阳电力勘测设计院有限公司</v>
          </cell>
          <cell r="B38" t="str">
            <v>9143060218615113XT</v>
          </cell>
          <cell r="C38" t="str">
            <v>岳阳市五里牌工农路7号电业局院内</v>
          </cell>
          <cell r="D38" t="str">
            <v>张超</v>
          </cell>
          <cell r="E38" t="str">
            <v>变电工程专业-</v>
          </cell>
          <cell r="F38" t="str">
            <v>龚雅矜</v>
          </cell>
          <cell r="G38" t="str">
            <v>2_A</v>
          </cell>
          <cell r="H38" t="str">
            <v>审查通过</v>
          </cell>
          <cell r="I38" t="str">
            <v>合格</v>
          </cell>
        </row>
        <row r="39">
          <cell r="A39" t="str">
            <v>岳阳电力勘测设计院有限公司</v>
          </cell>
          <cell r="B39" t="str">
            <v>9143060218615113XT</v>
          </cell>
          <cell r="C39" t="str">
            <v>岳阳市五里牌工农路7号电业局院内</v>
          </cell>
          <cell r="D39" t="str">
            <v>张超</v>
          </cell>
          <cell r="E39" t="str">
            <v>变电工程专业-</v>
          </cell>
          <cell r="F39" t="str">
            <v>黄乐昕</v>
          </cell>
          <cell r="G39" t="str">
            <v>2_B</v>
          </cell>
          <cell r="H39" t="str">
            <v>审查不通过</v>
          </cell>
          <cell r="I39" t="str">
            <v>不合格
1、王涛、刘明、陆曼丽、彭家骏、李有元、钟峰、伍艺，请提供最新社保缴纳证明；</v>
          </cell>
        </row>
        <row r="40">
          <cell r="A40" t="str">
            <v>汉境设计集团有限公司</v>
          </cell>
          <cell r="B40" t="str">
            <v>91430104MA4PXXUM8T</v>
          </cell>
          <cell r="C40" t="str">
            <v>洋湖街道潇湘南路一段368号中盈广场第C座903房</v>
          </cell>
          <cell r="D40" t="str">
            <v>周江景</v>
          </cell>
          <cell r="E40" t="str">
            <v>风景园林工程设计专项-</v>
          </cell>
          <cell r="F40" t="str">
            <v>龚雅矜</v>
          </cell>
          <cell r="G40" t="str">
            <v>2_A</v>
          </cell>
          <cell r="H40" t="str">
            <v>审查不通过</v>
          </cell>
          <cell r="I40" t="str">
            <v>钟连锋注册证书无法网查，不予认定。</v>
          </cell>
        </row>
        <row r="41">
          <cell r="A41" t="str">
            <v>汉境设计集团有限公司</v>
          </cell>
          <cell r="B41" t="str">
            <v>91430104MA4PXXUM8T</v>
          </cell>
          <cell r="C41" t="str">
            <v>洋湖街道潇湘南路一段368号中盈广场第C座903房</v>
          </cell>
          <cell r="D41" t="str">
            <v>周江景</v>
          </cell>
          <cell r="E41" t="str">
            <v>风景园林工程设计专项-</v>
          </cell>
          <cell r="F41" t="str">
            <v>黄乐昕</v>
          </cell>
          <cell r="G41" t="str">
            <v>2_B</v>
          </cell>
          <cell r="H41" t="str">
            <v>审查不通过</v>
          </cell>
          <cell r="I41" t="str">
            <v>不合格
1、刘芳所提供的社保缴纳证明仅有4月的缴纳记录，3月只缴纳工伤保险，不予认定</v>
          </cell>
        </row>
        <row r="42">
          <cell r="A42" t="str">
            <v>怀化市交通规划勘察设计院有限公司</v>
          </cell>
          <cell r="B42" t="str">
            <v>91431200448196021H</v>
          </cell>
          <cell r="C42" t="str">
            <v>湖南省怀化市鹤城区迎丰东路50号</v>
          </cell>
          <cell r="D42" t="str">
            <v>叶建湘</v>
          </cell>
          <cell r="E42" t="str">
            <v>岩土工程-</v>
          </cell>
          <cell r="F42" t="str">
            <v>龚雅矜</v>
          </cell>
          <cell r="G42" t="str">
            <v>2_A</v>
          </cell>
          <cell r="H42" t="str">
            <v>审查通过</v>
          </cell>
          <cell r="I42" t="str">
            <v>合格</v>
          </cell>
        </row>
        <row r="43">
          <cell r="A43" t="str">
            <v>怀化市交通规划勘察设计院有限公司</v>
          </cell>
          <cell r="B43" t="str">
            <v>91431200448196021H</v>
          </cell>
          <cell r="C43" t="str">
            <v>湖南省怀化市鹤城区迎丰东路50号</v>
          </cell>
          <cell r="D43" t="str">
            <v>叶建湘</v>
          </cell>
          <cell r="E43" t="str">
            <v>岩土工程-</v>
          </cell>
          <cell r="F43" t="str">
            <v>黄乐昕</v>
          </cell>
          <cell r="G43" t="str">
            <v>2_B</v>
          </cell>
          <cell r="H43" t="str">
            <v>审查通过</v>
          </cell>
          <cell r="I43" t="str">
            <v>合格</v>
          </cell>
        </row>
        <row r="44">
          <cell r="A44" t="str">
            <v>怀化市交通规划勘察设计院有限公司</v>
          </cell>
          <cell r="B44" t="str">
            <v>91431200448196021H</v>
          </cell>
          <cell r="C44" t="str">
            <v>湖南省怀化市鹤城区迎丰东路50号</v>
          </cell>
          <cell r="D44" t="str">
            <v>叶建湘</v>
          </cell>
          <cell r="E44" t="str">
            <v>工程测量-</v>
          </cell>
          <cell r="F44" t="str">
            <v>龚雅矜</v>
          </cell>
          <cell r="G44" t="str">
            <v>2_A</v>
          </cell>
          <cell r="H44" t="str">
            <v>审查通过</v>
          </cell>
          <cell r="I44" t="str">
            <v>合格</v>
          </cell>
        </row>
        <row r="45">
          <cell r="A45" t="str">
            <v>怀化市交通规划勘察设计院有限公司</v>
          </cell>
          <cell r="B45" t="str">
            <v>91431200448196021H</v>
          </cell>
          <cell r="C45" t="str">
            <v>湖南省怀化市鹤城区迎丰东路50号</v>
          </cell>
          <cell r="D45" t="str">
            <v>叶建湘</v>
          </cell>
          <cell r="E45" t="str">
            <v>工程测量-</v>
          </cell>
          <cell r="F45" t="str">
            <v>黄乐昕</v>
          </cell>
          <cell r="G45" t="str">
            <v>2_B</v>
          </cell>
          <cell r="H45" t="str">
            <v>审查通过</v>
          </cell>
          <cell r="I45" t="str">
            <v>合格</v>
          </cell>
        </row>
        <row r="46">
          <cell r="A46" t="str">
            <v>怀化市建筑设计研究院有限公司</v>
          </cell>
          <cell r="B46" t="str">
            <v>91431200188881689Y</v>
          </cell>
          <cell r="C46" t="str">
            <v>迎丰中路160号</v>
          </cell>
          <cell r="D46" t="str">
            <v>杨煊</v>
          </cell>
          <cell r="E46" t="str">
            <v>岩土工程勘察分项-</v>
          </cell>
          <cell r="F46" t="str">
            <v>龚雅矜</v>
          </cell>
          <cell r="G46" t="str">
            <v>2_A</v>
          </cell>
          <cell r="H46" t="str">
            <v>审查通过</v>
          </cell>
          <cell r="I46" t="str">
            <v>合格</v>
          </cell>
        </row>
        <row r="47">
          <cell r="A47" t="str">
            <v>怀化市建筑设计研究院有限公司</v>
          </cell>
          <cell r="B47" t="str">
            <v>91431200188881689Y</v>
          </cell>
          <cell r="C47" t="str">
            <v>迎丰中路160号</v>
          </cell>
          <cell r="D47" t="str">
            <v>杨煊</v>
          </cell>
          <cell r="E47" t="str">
            <v>岩土工程勘察分项-</v>
          </cell>
          <cell r="F47" t="str">
            <v>黄乐昕</v>
          </cell>
          <cell r="G47" t="str">
            <v>2_B</v>
          </cell>
          <cell r="H47" t="str">
            <v>审查不通过</v>
          </cell>
          <cell r="I47" t="str">
            <v>不合格
1、原位测试设备数量不满足资质要求；</v>
          </cell>
        </row>
        <row r="48">
          <cell r="A48" t="str">
            <v>衡阳雁能电力勘测设计咨询有限公司</v>
          </cell>
          <cell r="B48" t="str">
            <v>91430400736794261K</v>
          </cell>
          <cell r="C48" t="str">
            <v>船山西路1号电力大厦10楼</v>
          </cell>
          <cell r="D48" t="str">
            <v>杨小平</v>
          </cell>
          <cell r="E48" t="str">
            <v>岩土工程勘察分项-</v>
          </cell>
          <cell r="F48" t="str">
            <v>龚雅矜</v>
          </cell>
          <cell r="G48" t="str">
            <v>2_A</v>
          </cell>
          <cell r="H48" t="str">
            <v>审查不通过</v>
          </cell>
          <cell r="I48" t="str">
            <v>1、苗龙、冯涛社保证明显示仅缴纳养老保险，不予认定。2、《技术负责人基本情况及业绩表》中所填业绩非岩土工程勘察业绩，不予认定。</v>
          </cell>
        </row>
        <row r="49">
          <cell r="A49" t="str">
            <v>衡阳雁能电力勘测设计咨询有限公司</v>
          </cell>
          <cell r="B49" t="str">
            <v>91430400736794261K</v>
          </cell>
          <cell r="C49" t="str">
            <v>船山西路1号电力大厦10楼</v>
          </cell>
          <cell r="D49" t="str">
            <v>杨小平</v>
          </cell>
          <cell r="E49" t="str">
            <v>岩土工程勘察分项-</v>
          </cell>
          <cell r="F49" t="str">
            <v>黄乐昕</v>
          </cell>
          <cell r="G49" t="str">
            <v>2_B</v>
          </cell>
          <cell r="H49" t="str">
            <v>审查不通过</v>
          </cell>
          <cell r="I49" t="str">
            <v>"不合格
1、苗龙、吴疆、杨午明网查社保缴纳非近1个月的，请提供最新的社保缴纳证明</v>
          </cell>
        </row>
        <row r="50">
          <cell r="A50" t="str">
            <v>湖南宇达勘测设计有限公司</v>
          </cell>
          <cell r="B50" t="str">
            <v>914301043528255673</v>
          </cell>
          <cell r="C50" t="str">
            <v>湖南湘江新区洋湖街道罗谷塘路28号和光家园4栋102</v>
          </cell>
          <cell r="D50" t="str">
            <v>周进</v>
          </cell>
          <cell r="E50" t="str">
            <v>工程测量-</v>
          </cell>
          <cell r="F50" t="str">
            <v>龚雅矜</v>
          </cell>
          <cell r="G50" t="str">
            <v>2_A</v>
          </cell>
          <cell r="H50" t="str">
            <v>审查通过</v>
          </cell>
          <cell r="I50" t="str">
            <v>合格</v>
          </cell>
        </row>
        <row r="51">
          <cell r="A51" t="str">
            <v>湖南宇达勘测设计有限公司</v>
          </cell>
          <cell r="B51" t="str">
            <v>914301043528255673</v>
          </cell>
          <cell r="C51" t="str">
            <v>湖南湘江新区洋湖街道罗谷塘路28号和光家园4栋102</v>
          </cell>
          <cell r="D51" t="str">
            <v>周进</v>
          </cell>
          <cell r="E51" t="str">
            <v>工程测量-</v>
          </cell>
          <cell r="F51" t="str">
            <v>黄乐昕</v>
          </cell>
          <cell r="G51" t="str">
            <v>2_B</v>
          </cell>
          <cell r="H51" t="str">
            <v>审查通过</v>
          </cell>
          <cell r="I51" t="str">
            <v>合格</v>
          </cell>
        </row>
        <row r="52">
          <cell r="A52" t="str">
            <v>湖南宇达勘测设计有限公司</v>
          </cell>
          <cell r="B52" t="str">
            <v>914301043528255673</v>
          </cell>
          <cell r="C52" t="str">
            <v>湖南湘江新区洋湖街道罗谷塘路28号和光家园4栋102</v>
          </cell>
          <cell r="D52" t="str">
            <v>周进</v>
          </cell>
          <cell r="E52" t="str">
            <v>岩土工程-</v>
          </cell>
          <cell r="F52" t="str">
            <v>龚雅矜</v>
          </cell>
          <cell r="G52" t="str">
            <v>2_A</v>
          </cell>
          <cell r="H52" t="str">
            <v>审查通过</v>
          </cell>
          <cell r="I52" t="str">
            <v>合格</v>
          </cell>
        </row>
        <row r="53">
          <cell r="A53" t="str">
            <v>湖南宇达勘测设计有限公司</v>
          </cell>
          <cell r="B53" t="str">
            <v>914301043528255673</v>
          </cell>
          <cell r="C53" t="str">
            <v>湖南湘江新区洋湖街道罗谷塘路28号和光家园4栋102</v>
          </cell>
          <cell r="D53" t="str">
            <v>周进</v>
          </cell>
          <cell r="E53" t="str">
            <v>岩土工程-</v>
          </cell>
          <cell r="F53" t="str">
            <v>黄乐昕</v>
          </cell>
          <cell r="G53" t="str">
            <v>2_B</v>
          </cell>
          <cell r="H53" t="str">
            <v>审查通过</v>
          </cell>
          <cell r="I53" t="str">
            <v>合格</v>
          </cell>
        </row>
        <row r="54">
          <cell r="A54" t="str">
            <v>邵阳市交通规划勘察设计院</v>
          </cell>
          <cell r="B54" t="str">
            <v>91430500553034980R</v>
          </cell>
          <cell r="C54" t="str">
            <v>邵阳市大祥区民族路44号办公楼5-7层</v>
          </cell>
          <cell r="D54" t="str">
            <v>戴明晗</v>
          </cell>
          <cell r="E54" t="str">
            <v>工程测量-</v>
          </cell>
          <cell r="F54" t="str">
            <v>龚雅矜</v>
          </cell>
          <cell r="G54" t="str">
            <v>2_A</v>
          </cell>
          <cell r="H54" t="str">
            <v>审查不通过</v>
          </cell>
          <cell r="I54" t="str">
            <v>匡文洋的项目名称为“湘潭市 2021 年国省干线工程勘察设计”的业绩规模与其完成项目的工程勘察企业资质等级不符，业绩存疑，不予认定。</v>
          </cell>
        </row>
        <row r="55">
          <cell r="A55" t="str">
            <v>邵阳市交通规划勘察设计院</v>
          </cell>
          <cell r="B55" t="str">
            <v>91430500553034980R</v>
          </cell>
          <cell r="C55" t="str">
            <v>邵阳市大祥区民族路44号办公楼5-7层</v>
          </cell>
          <cell r="D55" t="str">
            <v>戴明晗</v>
          </cell>
          <cell r="E55" t="str">
            <v>工程测量-</v>
          </cell>
          <cell r="F55" t="str">
            <v>黄乐昕</v>
          </cell>
          <cell r="G55" t="str">
            <v>2_B</v>
          </cell>
          <cell r="H55" t="str">
            <v>审查通过</v>
          </cell>
          <cell r="I55" t="str">
            <v>合格</v>
          </cell>
        </row>
        <row r="56">
          <cell r="A56" t="str">
            <v>衡阳雁能电力勘测设计咨询有限公司</v>
          </cell>
          <cell r="B56" t="str">
            <v>91430400736794261K</v>
          </cell>
          <cell r="C56" t="str">
            <v>船山西路1号电力大厦10楼</v>
          </cell>
          <cell r="D56" t="str">
            <v>杨小平</v>
          </cell>
          <cell r="E56" t="str">
            <v>新能源发电专业-</v>
          </cell>
          <cell r="F56" t="str">
            <v>龚雅矜</v>
          </cell>
          <cell r="G56" t="str">
            <v>2_A</v>
          </cell>
          <cell r="H56" t="str">
            <v>审查不通过</v>
          </cell>
          <cell r="I56" t="str">
            <v>单剑敏、韩军仅购买养老保险，不予认定。</v>
          </cell>
        </row>
        <row r="57">
          <cell r="A57" t="str">
            <v>衡阳雁能电力勘测设计咨询有限公司</v>
          </cell>
          <cell r="B57" t="str">
            <v>91430400736794261K</v>
          </cell>
          <cell r="C57" t="str">
            <v>船山西路1号电力大厦10楼</v>
          </cell>
          <cell r="D57" t="str">
            <v>杨小平</v>
          </cell>
          <cell r="E57" t="str">
            <v>新能源发电专业-</v>
          </cell>
          <cell r="F57" t="str">
            <v>黄乐昕</v>
          </cell>
          <cell r="G57" t="str">
            <v>2_B</v>
          </cell>
          <cell r="H57" t="str">
            <v>审查不通过</v>
          </cell>
          <cell r="I57" t="str">
            <v>不合格
1、刘丽萍、段斌、胡华丽、刘蔚，请提供最新社保缴纳证明</v>
          </cell>
        </row>
        <row r="58">
          <cell r="A58" t="str">
            <v>株洲市宏发灯饰有限责任公司</v>
          </cell>
          <cell r="B58" t="str">
            <v>91430200740606438A</v>
          </cell>
          <cell r="C58" t="str">
            <v>株洲市黄河南路机修厂房</v>
          </cell>
          <cell r="D58" t="str">
            <v>王鹏</v>
          </cell>
          <cell r="E58" t="str">
            <v>照明工程设计专项-</v>
          </cell>
          <cell r="F58" t="str">
            <v>龚雅矜</v>
          </cell>
          <cell r="G58" t="str">
            <v>2_A</v>
          </cell>
          <cell r="H58" t="str">
            <v>审查通过</v>
          </cell>
          <cell r="I58" t="str">
            <v>合格</v>
          </cell>
        </row>
        <row r="59">
          <cell r="A59" t="str">
            <v>株洲市宏发灯饰有限责任公司</v>
          </cell>
          <cell r="B59" t="str">
            <v>91430200740606438A</v>
          </cell>
          <cell r="C59" t="str">
            <v>株洲市黄河南路机修厂房</v>
          </cell>
          <cell r="D59" t="str">
            <v>王鹏</v>
          </cell>
          <cell r="E59" t="str">
            <v>照明工程设计专项-</v>
          </cell>
          <cell r="F59" t="str">
            <v>黄乐昕</v>
          </cell>
          <cell r="G59" t="str">
            <v>2_B</v>
          </cell>
          <cell r="H59" t="str">
            <v>审查通过</v>
          </cell>
          <cell r="I59" t="str">
            <v>合格</v>
          </cell>
        </row>
        <row r="60">
          <cell r="A60" t="str">
            <v>岳阳百利勘测科技有限公司</v>
          </cell>
          <cell r="B60" t="str">
            <v>91430600668591947J</v>
          </cell>
          <cell r="C60" t="str">
            <v>洞庭大道1号</v>
          </cell>
          <cell r="D60" t="str">
            <v>杨俊平</v>
          </cell>
          <cell r="E60" t="str">
            <v>工程测量-</v>
          </cell>
          <cell r="F60" t="str">
            <v>龚雅矜</v>
          </cell>
          <cell r="G60" t="str">
            <v>2_A</v>
          </cell>
          <cell r="H60" t="str">
            <v>审查通过</v>
          </cell>
          <cell r="I60" t="str">
            <v>合格</v>
          </cell>
        </row>
        <row r="61">
          <cell r="A61" t="str">
            <v>岳阳百利勘测科技有限公司</v>
          </cell>
          <cell r="B61" t="str">
            <v>91430600668591947J</v>
          </cell>
          <cell r="C61" t="str">
            <v>洞庭大道1号</v>
          </cell>
          <cell r="D61" t="str">
            <v>杨俊平</v>
          </cell>
          <cell r="E61" t="str">
            <v>工程测量-</v>
          </cell>
          <cell r="F61" t="str">
            <v>黄乐昕</v>
          </cell>
          <cell r="G61" t="str">
            <v>2_B</v>
          </cell>
          <cell r="H61" t="str">
            <v>审查不通过</v>
          </cell>
          <cell r="I61" t="str">
            <v>不合格
1、请提供相关人员每位人员的社保证明；</v>
          </cell>
        </row>
        <row r="62">
          <cell r="A62" t="str">
            <v>长岭炼化岳阳工程设计有限公司</v>
          </cell>
          <cell r="B62" t="str">
            <v>914306001860903732</v>
          </cell>
          <cell r="C62" t="str">
            <v>湖南省岳阳市岳阳经济技术开发区康王工业园奇康路26号</v>
          </cell>
          <cell r="D62" t="str">
            <v>高丽</v>
          </cell>
          <cell r="E62" t="str">
            <v>固体废物处理处置工程-</v>
          </cell>
          <cell r="F62" t="str">
            <v>龚雅矜</v>
          </cell>
          <cell r="G62" t="str">
            <v>2_A</v>
          </cell>
          <cell r="H62" t="str">
            <v>审查不通过</v>
          </cell>
          <cell r="I62" t="str">
            <v>1、请提供最新的社保证明。2、罗文吾、张洁退休证明无法预览，请提供PDF版。</v>
          </cell>
        </row>
        <row r="63">
          <cell r="A63" t="str">
            <v>长岭炼化岳阳工程设计有限公司</v>
          </cell>
          <cell r="B63" t="str">
            <v>914306001860903732</v>
          </cell>
          <cell r="C63" t="str">
            <v>湖南省岳阳市岳阳经济技术开发区康王工业园奇康路26号</v>
          </cell>
          <cell r="D63" t="str">
            <v>高丽</v>
          </cell>
          <cell r="E63" t="str">
            <v>固体废物处理处置工程-</v>
          </cell>
          <cell r="F63" t="str">
            <v>黄乐昕</v>
          </cell>
          <cell r="G63" t="str">
            <v>2_B</v>
          </cell>
          <cell r="H63" t="str">
            <v>审查不通过</v>
          </cell>
          <cell r="I63" t="str">
            <v>人员社保网查缴纳截止至2025年2月，请提供最新社保缴纳证明</v>
          </cell>
        </row>
        <row r="64">
          <cell r="A64" t="str">
            <v>长沙电力设计院有限公司</v>
          </cell>
          <cell r="B64" t="str">
            <v>914301037347828736</v>
          </cell>
          <cell r="C64" t="str">
            <v>湖南省长沙市天心区湘江中路二段178号汇景发展商务中心(含:塔楼A、塔楼B、裙楼、地下室)B-20001-B-20017,B-21001-B-21025,B-22001-B-22024</v>
          </cell>
          <cell r="D64" t="str">
            <v>叶林</v>
          </cell>
          <cell r="E64" t="str">
            <v>岩土工程勘察分项-</v>
          </cell>
          <cell r="F64" t="str">
            <v>龚雅矜</v>
          </cell>
          <cell r="G64" t="str">
            <v>2_A</v>
          </cell>
          <cell r="H64" t="str">
            <v>审查不通过</v>
          </cell>
          <cell r="I64" t="str">
            <v>1、由协作单位提供的技术装备需提供与协作单位的合同等材料。2、全站仪、水准仪需由本单位自持。3、非主导非注册人员袁勇的专业及职称无法判定其是否能担任岩土测试检测技术岗位，存疑，不予认定。</v>
          </cell>
        </row>
        <row r="65">
          <cell r="A65" t="str">
            <v>长沙电力设计院有限公司</v>
          </cell>
          <cell r="B65" t="str">
            <v>914301037347828736</v>
          </cell>
          <cell r="C65" t="str">
            <v>湖南省长沙市天心区湘江中路二段178号汇景发展商务中心(含:塔楼A、塔楼B、裙楼、地下室)B-20001-B-20017,B-21001-B-21025,B-22001-B-22024</v>
          </cell>
          <cell r="D65" t="str">
            <v>叶林</v>
          </cell>
          <cell r="E65" t="str">
            <v>岩土工程勘察分项-</v>
          </cell>
          <cell r="F65" t="str">
            <v>黄乐昕</v>
          </cell>
          <cell r="G65" t="str">
            <v>2_B</v>
          </cell>
          <cell r="H65" t="str">
            <v>审查通过</v>
          </cell>
          <cell r="I65" t="str">
            <v>合格</v>
          </cell>
        </row>
        <row r="66">
          <cell r="A66" t="str">
            <v>湖南扉雅门窗幕墙有限公司</v>
          </cell>
          <cell r="B66" t="str">
            <v>91430122790320147L</v>
          </cell>
          <cell r="C66" t="str">
            <v>湖南省益阳市赫山区衡龙新区管理委员会206室</v>
          </cell>
          <cell r="D66" t="str">
            <v>胡瑾</v>
          </cell>
          <cell r="E66" t="str">
            <v>建筑幕墙工程设计专项-</v>
          </cell>
          <cell r="F66" t="str">
            <v>龚雅矜</v>
          </cell>
          <cell r="G66" t="str">
            <v>2_A</v>
          </cell>
          <cell r="H66" t="str">
            <v>审查通过</v>
          </cell>
          <cell r="I66" t="str">
            <v>合格</v>
          </cell>
        </row>
        <row r="67">
          <cell r="A67" t="str">
            <v>湖南扉雅门窗幕墙有限公司</v>
          </cell>
          <cell r="B67" t="str">
            <v>91430122790320147L</v>
          </cell>
          <cell r="C67" t="str">
            <v>湖南省益阳市赫山区衡龙新区管理委员会206室</v>
          </cell>
          <cell r="D67" t="str">
            <v>胡瑾</v>
          </cell>
          <cell r="E67" t="str">
            <v>建筑幕墙工程设计专项-</v>
          </cell>
          <cell r="F67" t="str">
            <v>黄乐昕</v>
          </cell>
          <cell r="G67" t="str">
            <v>2_B</v>
          </cell>
          <cell r="H67" t="str">
            <v>审查不通过</v>
          </cell>
          <cell r="I67" t="str">
            <v>不合格
1、财务报表缺少企业负责人、财务负责人、制表人三方签字，不予认定；</v>
          </cell>
        </row>
        <row r="68">
          <cell r="A68" t="str">
            <v>长岭炼化岳阳工程设计有限公司</v>
          </cell>
          <cell r="B68" t="str">
            <v>914306001860903732</v>
          </cell>
          <cell r="C68" t="str">
            <v>湖南省岳阳市岳阳经济技术开发区康王工业园奇康路26号</v>
          </cell>
          <cell r="D68" t="str">
            <v>高丽</v>
          </cell>
          <cell r="E68" t="str">
            <v>污染修复工程-</v>
          </cell>
          <cell r="F68" t="str">
            <v>龚雅矜</v>
          </cell>
          <cell r="G68" t="str">
            <v>2_A</v>
          </cell>
          <cell r="H68" t="str">
            <v>审查不通过</v>
          </cell>
          <cell r="I68" t="str">
            <v>请提供最新的社保证明材料。</v>
          </cell>
        </row>
        <row r="69">
          <cell r="A69" t="str">
            <v>长岭炼化岳阳工程设计有限公司</v>
          </cell>
          <cell r="B69" t="str">
            <v>914306001860903732</v>
          </cell>
          <cell r="C69" t="str">
            <v>湖南省岳阳市岳阳经济技术开发区康王工业园奇康路26号</v>
          </cell>
          <cell r="D69" t="str">
            <v>高丽</v>
          </cell>
          <cell r="E69" t="str">
            <v>污染修复工程-</v>
          </cell>
          <cell r="F69" t="str">
            <v>黄乐昕</v>
          </cell>
          <cell r="G69" t="str">
            <v>2_B</v>
          </cell>
          <cell r="H69" t="str">
            <v>审查不通过</v>
          </cell>
          <cell r="I69" t="str">
            <v>不合格
人员社保网查缴纳截止至2025年2月，请提供最新社保缴纳证明</v>
          </cell>
        </row>
        <row r="70">
          <cell r="A70" t="str">
            <v>湖南德益环保工程有限公司</v>
          </cell>
          <cell r="B70" t="str">
            <v>9143070006822457XU</v>
          </cell>
          <cell r="C70" t="str">
            <v>常德柳叶湖旅游度假区柳叶湖街道万寿社区月亮大道666号财富中心A栋1508室</v>
          </cell>
          <cell r="D70" t="str">
            <v>余世平</v>
          </cell>
          <cell r="E70" t="str">
            <v>污染修复工程-</v>
          </cell>
          <cell r="F70" t="str">
            <v>龚雅矜</v>
          </cell>
          <cell r="G70" t="str">
            <v>2_A</v>
          </cell>
          <cell r="H70" t="str">
            <v>审查不通过</v>
          </cell>
          <cell r="I70" t="str">
            <v>1、请提供最新的社保证明。2、《专业技术人员基本情况及业绩表》与资质标准不一致，不予认定。</v>
          </cell>
        </row>
        <row r="71">
          <cell r="A71" t="str">
            <v>湖南德益环保工程有限公司</v>
          </cell>
          <cell r="B71" t="str">
            <v>9143070006822457XU</v>
          </cell>
          <cell r="C71" t="str">
            <v>常德柳叶湖旅游度假区柳叶湖街道万寿社区月亮大道666号财富中心A栋1508室</v>
          </cell>
          <cell r="D71" t="str">
            <v>余世平</v>
          </cell>
          <cell r="E71" t="str">
            <v>污染修复工程-</v>
          </cell>
          <cell r="F71" t="str">
            <v>黄乐昕</v>
          </cell>
          <cell r="G71" t="str">
            <v>2_B</v>
          </cell>
          <cell r="H71" t="str">
            <v>审查不通过</v>
          </cell>
          <cell r="I71" t="str">
            <v>"不合格
1、专业技术负责人及主导专业非注册人员的《专业技术人员基本情况及业绩表》填写不规范，请根据申请资质填写相应的业绩项目及规模等信息，不予认定；
2、技术负责人石洪影主持的项目数量不满足资质标准，不予认定；
3、财务报表缺少企业负责人、财务负责人、制表人三方签字；
4、人员社保网查截止至2025年2月，请提供最新社保缴纳证明。</v>
          </cell>
        </row>
        <row r="72">
          <cell r="A72" t="str">
            <v>湖南德益环保工程有限公司</v>
          </cell>
          <cell r="B72" t="str">
            <v>9143070006822457XU</v>
          </cell>
          <cell r="C72" t="str">
            <v>常德柳叶湖旅游度假区柳叶湖街道万寿社区月亮大道666号财富中心A栋1508室</v>
          </cell>
          <cell r="D72" t="str">
            <v>余世平</v>
          </cell>
          <cell r="E72" t="str">
            <v>固体废物处理处置工程-</v>
          </cell>
          <cell r="F72" t="str">
            <v>龚雅矜</v>
          </cell>
          <cell r="G72" t="str">
            <v>2_A</v>
          </cell>
          <cell r="H72" t="str">
            <v>审查不通过</v>
          </cell>
          <cell r="I72" t="str">
            <v>1、请提供最新的社保证明。2、《专业技术人员基本情况及业绩表》与资质标准不一致，不予认定。</v>
          </cell>
        </row>
        <row r="73">
          <cell r="A73" t="str">
            <v>湖南德益环保工程有限公司</v>
          </cell>
          <cell r="B73" t="str">
            <v>9143070006822457XU</v>
          </cell>
          <cell r="C73" t="str">
            <v>常德柳叶湖旅游度假区柳叶湖街道万寿社区月亮大道666号财富中心A栋1508室</v>
          </cell>
          <cell r="D73" t="str">
            <v>余世平</v>
          </cell>
          <cell r="E73" t="str">
            <v>固体废物处理处置工程-</v>
          </cell>
          <cell r="F73" t="str">
            <v>黄乐昕</v>
          </cell>
          <cell r="G73" t="str">
            <v>2_B</v>
          </cell>
          <cell r="H73" t="str">
            <v>审查不通过</v>
          </cell>
          <cell r="I73" t="str">
            <v>不合格
1、专业技术负责人及主导专业非注册人员的《专业技术人员基本情况及业绩表》填写不规范，请根据申请资质填写相应的业绩项目及规模等信息，不予认定；
2、技术负责人石洪影主持的项目数量不满足资质标准，不予认定；
3、财务报表缺少企业负责人、财务负责人、制表人三方签字；
4、人员社保网查截止至2025年2月，请提供最新社保缴纳证明。</v>
          </cell>
        </row>
        <row r="74">
          <cell r="A74" t="str">
            <v>湖南德益环保工程有限公司</v>
          </cell>
          <cell r="B74" t="str">
            <v>9143070006822457XU</v>
          </cell>
          <cell r="C74" t="str">
            <v>常德柳叶湖旅游度假区柳叶湖街道万寿社区月亮大道666号财富中心A栋1508室</v>
          </cell>
          <cell r="D74" t="str">
            <v>余世平</v>
          </cell>
          <cell r="E74" t="str">
            <v>水污染防治工程-</v>
          </cell>
          <cell r="F74" t="str">
            <v>龚雅矜</v>
          </cell>
          <cell r="G74" t="str">
            <v>2_A</v>
          </cell>
          <cell r="H74" t="str">
            <v>审查不通过</v>
          </cell>
          <cell r="I74" t="str">
            <v>1、请提供最新的社保证明。2、《专业技术人员基本情况及业绩表》与资质标准不一致，不予认定。</v>
          </cell>
        </row>
        <row r="75">
          <cell r="A75" t="str">
            <v>湖南德益环保工程有限公司</v>
          </cell>
          <cell r="B75" t="str">
            <v>9143070006822457XU</v>
          </cell>
          <cell r="C75" t="str">
            <v>常德柳叶湖旅游度假区柳叶湖街道万寿社区月亮大道666号财富中心A栋1508室</v>
          </cell>
          <cell r="D75" t="str">
            <v>余世平</v>
          </cell>
          <cell r="E75" t="str">
            <v>水污染防治工程-</v>
          </cell>
          <cell r="F75" t="str">
            <v>黄乐昕</v>
          </cell>
          <cell r="G75" t="str">
            <v>2_B</v>
          </cell>
          <cell r="H75" t="str">
            <v>审查不通过</v>
          </cell>
          <cell r="I75" t="str">
            <v>不合格
1、专业技术负责人及主导专业非注册人员的《专业技术人员基本情况及业绩表》填写不规范，请根据申请资质填写相应的业绩项目及规模等信息，不予认定；
2、技术负责人石洪影主持的项目数量不满足资质标准，不予认定；
3、财务报表缺少企业负责人、财务负责人、制表人三方签字；
4、人员社保网查截止至2025年2月，请提供最新社保缴纳证明。</v>
          </cell>
        </row>
        <row r="76">
          <cell r="A76" t="str">
            <v>长岭炼化岳阳工程设计有限公司</v>
          </cell>
          <cell r="B76" t="str">
            <v>914306001860903732</v>
          </cell>
          <cell r="C76" t="str">
            <v>湖南省岳阳市岳阳经济技术开发区康王工业园奇康路26号</v>
          </cell>
          <cell r="D76" t="str">
            <v>高丽</v>
          </cell>
          <cell r="E76" t="str">
            <v>热力工程专业-</v>
          </cell>
          <cell r="F76" t="str">
            <v>龚雅矜</v>
          </cell>
          <cell r="G76" t="str">
            <v>2_A</v>
          </cell>
          <cell r="H76" t="str">
            <v>审查不通过</v>
          </cell>
          <cell r="I76" t="str">
            <v>请提供最新的社保缴纳证明材料。</v>
          </cell>
        </row>
        <row r="77">
          <cell r="A77" t="str">
            <v>长岭炼化岳阳工程设计有限公司</v>
          </cell>
          <cell r="B77" t="str">
            <v>914306001860903732</v>
          </cell>
          <cell r="C77" t="str">
            <v>湖南省岳阳市岳阳经济技术开发区康王工业园奇康路26号</v>
          </cell>
          <cell r="D77" t="str">
            <v>高丽</v>
          </cell>
          <cell r="E77" t="str">
            <v>热力工程专业-</v>
          </cell>
          <cell r="F77" t="str">
            <v>黄乐昕</v>
          </cell>
          <cell r="G77" t="str">
            <v>2_B</v>
          </cell>
          <cell r="H77" t="str">
            <v>审查不通过</v>
          </cell>
          <cell r="I77" t="str">
            <v>不合格
人员社保网查截止至2025年2月，请提供最新社保缴纳证明</v>
          </cell>
        </row>
        <row r="78">
          <cell r="A78" t="str">
            <v>湖南建材地质工程勘察院有限公司</v>
          </cell>
          <cell r="B78" t="str">
            <v>9143020044517509XR</v>
          </cell>
          <cell r="C78" t="str">
            <v>云龙示范区盘龙路1333号</v>
          </cell>
          <cell r="D78" t="str">
            <v>肖亚鸣</v>
          </cell>
          <cell r="E78" t="str">
            <v>工程测量-</v>
          </cell>
          <cell r="F78" t="str">
            <v>龚雅矜</v>
          </cell>
          <cell r="G78" t="str">
            <v>2_A</v>
          </cell>
          <cell r="H78" t="str">
            <v>审查不通过</v>
          </cell>
          <cell r="I78" t="str">
            <v>社保证明材料已失效，无法查询，不予认定。</v>
          </cell>
        </row>
        <row r="79">
          <cell r="A79" t="str">
            <v>湖南建材地质工程勘察院有限公司</v>
          </cell>
          <cell r="B79" t="str">
            <v>9143020044517509XR</v>
          </cell>
          <cell r="C79" t="str">
            <v>云龙示范区盘龙路1333号</v>
          </cell>
          <cell r="D79" t="str">
            <v>肖亚鸣</v>
          </cell>
          <cell r="E79" t="str">
            <v>工程测量-</v>
          </cell>
          <cell r="F79" t="str">
            <v>黄乐昕</v>
          </cell>
          <cell r="G79" t="str">
            <v>2_B</v>
          </cell>
          <cell r="H79" t="str">
            <v>审查不通过</v>
          </cell>
          <cell r="I79" t="str">
            <v>不合格
1、专业技术人员刘伟和主导专业非注册人员刘小均、肖海、易常波的业绩不满足“工程测量-乙级”资质标准，不予认定；
2、财务报表缺少企业负责人、财务负责人、制表人三方签字，不予认定。</v>
          </cell>
        </row>
        <row r="80">
          <cell r="A80" t="str">
            <v>长岭炼化岳阳工程设计有限公司</v>
          </cell>
          <cell r="B80" t="str">
            <v>914306001860903732</v>
          </cell>
          <cell r="C80" t="str">
            <v>湖南省岳阳市岳阳经济技术开发区康王工业园奇康路26号</v>
          </cell>
          <cell r="D80" t="str">
            <v>高丽</v>
          </cell>
          <cell r="E80" t="str">
            <v>城镇燃气工程专业-</v>
          </cell>
          <cell r="F80" t="str">
            <v>龚雅矜</v>
          </cell>
          <cell r="G80" t="str">
            <v>2_A</v>
          </cell>
          <cell r="H80" t="str">
            <v>审查不通过</v>
          </cell>
          <cell r="I80" t="str">
            <v>请提供最新的社保证明。</v>
          </cell>
        </row>
        <row r="81">
          <cell r="A81" t="str">
            <v>长岭炼化岳阳工程设计有限公司</v>
          </cell>
          <cell r="B81" t="str">
            <v>914306001860903732</v>
          </cell>
          <cell r="C81" t="str">
            <v>湖南省岳阳市岳阳经济技术开发区康王工业园奇康路26号</v>
          </cell>
          <cell r="D81" t="str">
            <v>高丽</v>
          </cell>
          <cell r="E81" t="str">
            <v>城镇燃气工程专业-</v>
          </cell>
          <cell r="F81" t="str">
            <v>黄乐昕</v>
          </cell>
          <cell r="G81" t="str">
            <v>2_B</v>
          </cell>
          <cell r="H81" t="str">
            <v>审查不通过</v>
          </cell>
          <cell r="I81" t="str">
            <v>不合格
人员社保网查截止至2025年2月，请提供最新社保缴纳证明</v>
          </cell>
        </row>
        <row r="82">
          <cell r="A82" t="str">
            <v>长岭炼化岳阳工程设计有限公司</v>
          </cell>
          <cell r="B82" t="str">
            <v>914306001860903732</v>
          </cell>
          <cell r="C82" t="str">
            <v>湖南省岳阳市岳阳经济技术开发区康王工业园奇康路26号</v>
          </cell>
          <cell r="D82" t="str">
            <v>高丽</v>
          </cell>
          <cell r="E82" t="str">
            <v>排水工程专业-</v>
          </cell>
          <cell r="F82" t="str">
            <v>龚雅矜</v>
          </cell>
          <cell r="G82" t="str">
            <v>2_A</v>
          </cell>
          <cell r="H82" t="str">
            <v>审查不通过</v>
          </cell>
          <cell r="I82" t="str">
            <v>请提供最新的社保缴纳证明。</v>
          </cell>
        </row>
        <row r="83">
          <cell r="A83" t="str">
            <v>长岭炼化岳阳工程设计有限公司</v>
          </cell>
          <cell r="B83" t="str">
            <v>914306001860903732</v>
          </cell>
          <cell r="C83" t="str">
            <v>湖南省岳阳市岳阳经济技术开发区康王工业园奇康路26号</v>
          </cell>
          <cell r="D83" t="str">
            <v>高丽</v>
          </cell>
          <cell r="E83" t="str">
            <v>排水工程专业-</v>
          </cell>
          <cell r="F83" t="str">
            <v>黄乐昕</v>
          </cell>
          <cell r="G83" t="str">
            <v>2_B</v>
          </cell>
          <cell r="H83" t="str">
            <v>审查不通过</v>
          </cell>
          <cell r="I83" t="str">
            <v>"不合格
人员社保网查缴纳截止至2025年2月，请提供最新社保缴纳证明</v>
          </cell>
        </row>
        <row r="84">
          <cell r="A84" t="str">
            <v>长岭炼化岳阳工程设计有限公司</v>
          </cell>
          <cell r="B84" t="str">
            <v>914306001860903732</v>
          </cell>
          <cell r="C84" t="str">
            <v>湖南省岳阳市岳阳经济技术开发区康王工业园奇康路26号</v>
          </cell>
          <cell r="D84" t="str">
            <v>高丽</v>
          </cell>
          <cell r="E84" t="str">
            <v>给水工程专业-</v>
          </cell>
          <cell r="F84" t="str">
            <v>龚雅矜</v>
          </cell>
          <cell r="G84" t="str">
            <v>2_A</v>
          </cell>
          <cell r="H84" t="str">
            <v>审查不通过</v>
          </cell>
          <cell r="I84" t="str">
            <v>请提供最新的社保证明。</v>
          </cell>
        </row>
        <row r="85">
          <cell r="A85" t="str">
            <v>长岭炼化岳阳工程设计有限公司</v>
          </cell>
          <cell r="B85" t="str">
            <v>914306001860903732</v>
          </cell>
          <cell r="C85" t="str">
            <v>湖南省岳阳市岳阳经济技术开发区康王工业园奇康路26号</v>
          </cell>
          <cell r="D85" t="str">
            <v>高丽</v>
          </cell>
          <cell r="E85" t="str">
            <v>给水工程专业-</v>
          </cell>
          <cell r="F85" t="str">
            <v>黄乐昕</v>
          </cell>
          <cell r="G85" t="str">
            <v>2_B</v>
          </cell>
          <cell r="H85" t="str">
            <v>审查不通过</v>
          </cell>
          <cell r="I85" t="str">
            <v>"不合格
人员社保网查缴纳截止至2025年2月，请提供最新社保缴纳证明</v>
          </cell>
        </row>
        <row r="86">
          <cell r="A86" t="str">
            <v>湖南建材地质工程勘察院有限公司</v>
          </cell>
          <cell r="B86" t="str">
            <v>9143020044517509XR</v>
          </cell>
          <cell r="C86" t="str">
            <v>云龙示范区盘龙路1333号</v>
          </cell>
          <cell r="D86" t="str">
            <v>肖亚鸣</v>
          </cell>
          <cell r="E86" t="str">
            <v>水文地质勘察-</v>
          </cell>
          <cell r="F86" t="str">
            <v>龚雅矜</v>
          </cell>
          <cell r="G86" t="str">
            <v>2_A</v>
          </cell>
          <cell r="H86" t="str">
            <v>审查不通过</v>
          </cell>
          <cell r="I86" t="str">
            <v>社保证明材料二维码已失效，不予认定。</v>
          </cell>
        </row>
        <row r="87">
          <cell r="A87" t="str">
            <v>湖南建材地质工程勘察院有限公司</v>
          </cell>
          <cell r="B87" t="str">
            <v>9143020044517509XR</v>
          </cell>
          <cell r="C87" t="str">
            <v>云龙示范区盘龙路1333号</v>
          </cell>
          <cell r="D87" t="str">
            <v>肖亚鸣</v>
          </cell>
          <cell r="E87" t="str">
            <v>水文地质勘察-</v>
          </cell>
          <cell r="F87" t="str">
            <v>黄乐昕</v>
          </cell>
          <cell r="G87" t="str">
            <v>2_B</v>
          </cell>
          <cell r="H87" t="str">
            <v>审查不通过</v>
          </cell>
          <cell r="I87" t="str">
            <v>不合格
1、财务报表缺少企业负责人、财务负责人、制表人三方签字；</v>
          </cell>
        </row>
        <row r="88">
          <cell r="A88" t="str">
            <v>湖南省湘南工程勘察有限公司</v>
          </cell>
          <cell r="B88" t="str">
            <v>91431000187820120A</v>
          </cell>
          <cell r="C88" t="str">
            <v>长沙经济技术开发区东六路南段100号10层</v>
          </cell>
          <cell r="D88" t="str">
            <v>李亚波</v>
          </cell>
          <cell r="E88" t="str">
            <v>劳务（凿井）-</v>
          </cell>
          <cell r="F88" t="str">
            <v>龚雅矜</v>
          </cell>
          <cell r="G88" t="str">
            <v>2_A</v>
          </cell>
          <cell r="H88" t="str">
            <v>审查不通过</v>
          </cell>
          <cell r="I88" t="str">
            <v>夏蓥土建类专职安全员(C2证)注册在湖南岭南工程建设有限公司，不予认定。</v>
          </cell>
        </row>
        <row r="89">
          <cell r="A89" t="str">
            <v>湖南省湘南工程勘察有限公司</v>
          </cell>
          <cell r="B89" t="str">
            <v>91431000187820120A</v>
          </cell>
          <cell r="C89" t="str">
            <v>长沙经济技术开发区东六路南段100号10层</v>
          </cell>
          <cell r="D89" t="str">
            <v>李亚波</v>
          </cell>
          <cell r="E89" t="str">
            <v>劳务（凿井）-</v>
          </cell>
          <cell r="F89" t="str">
            <v>黄乐昕</v>
          </cell>
          <cell r="G89" t="str">
            <v>2_B</v>
          </cell>
          <cell r="H89" t="str">
            <v>审查通过</v>
          </cell>
          <cell r="I89" t="str">
            <v>合格</v>
          </cell>
        </row>
        <row r="90">
          <cell r="A90" t="str">
            <v>湖南建材地质工程勘察院有限公司</v>
          </cell>
          <cell r="B90" t="str">
            <v>9143020044517509XR</v>
          </cell>
          <cell r="C90" t="str">
            <v>云龙示范区盘龙路1333号</v>
          </cell>
          <cell r="D90" t="str">
            <v>肖亚鸣</v>
          </cell>
          <cell r="E90" t="str">
            <v>劳务（凿井）-</v>
          </cell>
          <cell r="F90" t="str">
            <v>龚雅矜</v>
          </cell>
          <cell r="G90" t="str">
            <v>2_A</v>
          </cell>
          <cell r="H90" t="str">
            <v>审查不通过</v>
          </cell>
          <cell r="I90" t="str">
            <v>社保证明材料已失效。</v>
          </cell>
        </row>
        <row r="91">
          <cell r="A91" t="str">
            <v>湖南建材地质工程勘察院有限公司</v>
          </cell>
          <cell r="B91" t="str">
            <v>9143020044517509XR</v>
          </cell>
          <cell r="C91" t="str">
            <v>云龙示范区盘龙路1333号</v>
          </cell>
          <cell r="D91" t="str">
            <v>肖亚鸣</v>
          </cell>
          <cell r="E91" t="str">
            <v>劳务（凿井）-</v>
          </cell>
          <cell r="F91" t="str">
            <v>黄乐昕</v>
          </cell>
          <cell r="G91" t="str">
            <v>2_B</v>
          </cell>
          <cell r="H91" t="str">
            <v>审查不通过</v>
          </cell>
          <cell r="I91" t="str">
            <v>不合格
1、相关人员社保二维码失效，无法网查，请上传可查询二维码；
2、财务报表缺少企业负责人、财务负责人、制表人三方签字</v>
          </cell>
        </row>
        <row r="92">
          <cell r="A92" t="str">
            <v>长岭炼化岳阳工程设计有限公司</v>
          </cell>
          <cell r="B92" t="str">
            <v>914306001860903732</v>
          </cell>
          <cell r="C92" t="str">
            <v>湖南省岳阳市岳阳经济技术开发区康王工业园奇康路26号</v>
          </cell>
          <cell r="D92" t="str">
            <v>高丽</v>
          </cell>
          <cell r="E92" t="str">
            <v>建筑工程专业-</v>
          </cell>
          <cell r="F92" t="str">
            <v>龚雅矜</v>
          </cell>
          <cell r="G92" t="str">
            <v>2_A</v>
          </cell>
          <cell r="H92" t="str">
            <v>审查不通过</v>
          </cell>
          <cell r="I92" t="str">
            <v>请提供最新的社保缴纳证明。</v>
          </cell>
        </row>
        <row r="93">
          <cell r="A93" t="str">
            <v>长岭炼化岳阳工程设计有限公司</v>
          </cell>
          <cell r="B93" t="str">
            <v>914306001860903732</v>
          </cell>
          <cell r="C93" t="str">
            <v>湖南省岳阳市岳阳经济技术开发区康王工业园奇康路26号</v>
          </cell>
          <cell r="D93" t="str">
            <v>高丽</v>
          </cell>
          <cell r="E93" t="str">
            <v>建筑工程专业-</v>
          </cell>
          <cell r="F93" t="str">
            <v>黄乐昕</v>
          </cell>
          <cell r="G93" t="str">
            <v>2_B</v>
          </cell>
          <cell r="H93" t="str">
            <v>审查不通过</v>
          </cell>
          <cell r="I93" t="str">
            <v>不合格
人员社保缴纳网查截止至2025年2月，请提供最新社保缴纳证明</v>
          </cell>
        </row>
        <row r="94">
          <cell r="A94" t="str">
            <v>湖南方圆建筑工程设计有限公司</v>
          </cell>
          <cell r="B94" t="str">
            <v>9143011155954261X0</v>
          </cell>
          <cell r="C94" t="str">
            <v>韶山中路421号5、6、7楼</v>
          </cell>
          <cell r="D94" t="str">
            <v>李渤</v>
          </cell>
          <cell r="E94" t="str">
            <v>劳务（工程钻探）-</v>
          </cell>
          <cell r="F94" t="str">
            <v>龚雅矜</v>
          </cell>
          <cell r="G94" t="str">
            <v>2_A</v>
          </cell>
          <cell r="H94" t="str">
            <v>审查通过</v>
          </cell>
          <cell r="I94" t="str">
            <v>合格</v>
          </cell>
        </row>
        <row r="95">
          <cell r="A95" t="str">
            <v>湖南方圆建筑工程设计有限公司</v>
          </cell>
          <cell r="B95" t="str">
            <v>9143011155954261X0</v>
          </cell>
          <cell r="C95" t="str">
            <v>韶山中路421号5、6、7楼</v>
          </cell>
          <cell r="D95" t="str">
            <v>李渤</v>
          </cell>
          <cell r="E95" t="str">
            <v>劳务（工程钻探）-</v>
          </cell>
          <cell r="F95" t="str">
            <v>黄乐昕</v>
          </cell>
          <cell r="G95" t="str">
            <v>2_B</v>
          </cell>
          <cell r="H95" t="str">
            <v>审查通过</v>
          </cell>
          <cell r="I95" t="str">
            <v>合格</v>
          </cell>
        </row>
        <row r="96">
          <cell r="A96" t="str">
            <v>湖南省地质工程勘察院有限公司</v>
          </cell>
          <cell r="B96" t="str">
            <v>91430200184280747E</v>
          </cell>
          <cell r="C96" t="str">
            <v>湖南省株洲市天元区黄河南路355号</v>
          </cell>
          <cell r="D96" t="str">
            <v>何峰</v>
          </cell>
          <cell r="E96" t="str">
            <v>劳务（凿井）-</v>
          </cell>
          <cell r="F96" t="str">
            <v>龚雅矜</v>
          </cell>
          <cell r="G96" t="str">
            <v>2_A</v>
          </cell>
          <cell r="H96" t="str">
            <v>审查不通过</v>
          </cell>
          <cell r="I96" t="str">
            <v>请提供最新的社保缴纳证明。</v>
          </cell>
        </row>
        <row r="97">
          <cell r="A97" t="str">
            <v>湖南省地质工程勘察院有限公司</v>
          </cell>
          <cell r="B97" t="str">
            <v>91430200184280747E</v>
          </cell>
          <cell r="C97" t="str">
            <v>湖南省株洲市天元区黄河南路355号</v>
          </cell>
          <cell r="D97" t="str">
            <v>何峰</v>
          </cell>
          <cell r="E97" t="str">
            <v>劳务（凿井）-</v>
          </cell>
          <cell r="F97" t="str">
            <v>黄乐昕</v>
          </cell>
          <cell r="G97" t="str">
            <v>2_B</v>
          </cell>
          <cell r="H97" t="str">
            <v>审查通过</v>
          </cell>
          <cell r="I97" t="str">
            <v>合格</v>
          </cell>
        </row>
        <row r="98">
          <cell r="A98" t="str">
            <v>湖南省地质工程勘察院有限公司</v>
          </cell>
          <cell r="B98" t="str">
            <v>91430200184280747E</v>
          </cell>
          <cell r="C98" t="str">
            <v>湖南省株洲市天元区黄河南路355号</v>
          </cell>
          <cell r="D98" t="str">
            <v>何峰</v>
          </cell>
          <cell r="E98" t="str">
            <v>劳务（工程钻探）-</v>
          </cell>
          <cell r="F98" t="str">
            <v>龚雅矜</v>
          </cell>
          <cell r="G98" t="str">
            <v>2_A</v>
          </cell>
          <cell r="H98" t="str">
            <v>审查不通过</v>
          </cell>
          <cell r="I98" t="str">
            <v>请提供最新的社保缴纳证明。</v>
          </cell>
        </row>
        <row r="99">
          <cell r="A99" t="str">
            <v>湖南省地质工程勘察院有限公司</v>
          </cell>
          <cell r="B99" t="str">
            <v>91430200184280747E</v>
          </cell>
          <cell r="C99" t="str">
            <v>湖南省株洲市天元区黄河南路355号</v>
          </cell>
          <cell r="D99" t="str">
            <v>何峰</v>
          </cell>
          <cell r="E99" t="str">
            <v>劳务（工程钻探）-</v>
          </cell>
          <cell r="F99" t="str">
            <v>黄乐昕</v>
          </cell>
          <cell r="G99" t="str">
            <v>2_B</v>
          </cell>
          <cell r="H99" t="str">
            <v>审查通过</v>
          </cell>
          <cell r="I99" t="str">
            <v>合格</v>
          </cell>
        </row>
        <row r="100">
          <cell r="A100" t="str">
            <v>郴州市市政设计研究院</v>
          </cell>
          <cell r="B100" t="str">
            <v>914310007225858053</v>
          </cell>
          <cell r="C100" t="str">
            <v>湖南省郴州市燕泉路54号</v>
          </cell>
          <cell r="D100" t="str">
            <v>肖孝勇</v>
          </cell>
          <cell r="E100" t="str">
            <v>道路工程专业-</v>
          </cell>
          <cell r="F100" t="str">
            <v>龚雅矜</v>
          </cell>
          <cell r="G100" t="str">
            <v>2_A</v>
          </cell>
          <cell r="H100" t="str">
            <v>审查通过</v>
          </cell>
          <cell r="I100" t="str">
            <v>合格</v>
          </cell>
        </row>
        <row r="101">
          <cell r="A101" t="str">
            <v>郴州市市政设计研究院</v>
          </cell>
          <cell r="B101" t="str">
            <v>914310007225858053</v>
          </cell>
          <cell r="C101" t="str">
            <v>湖南省郴州市燕泉路54号</v>
          </cell>
          <cell r="D101" t="str">
            <v>肖孝勇</v>
          </cell>
          <cell r="E101" t="str">
            <v>道路工程专业-</v>
          </cell>
          <cell r="F101" t="str">
            <v>黄乐昕</v>
          </cell>
          <cell r="G101" t="str">
            <v>2_B</v>
          </cell>
          <cell r="H101" t="str">
            <v>审查通过</v>
          </cell>
          <cell r="I101" t="str">
            <v>合格</v>
          </cell>
        </row>
        <row r="102">
          <cell r="A102" t="str">
            <v>郴州市市政设计研究院</v>
          </cell>
          <cell r="B102" t="str">
            <v>914310007225858053</v>
          </cell>
          <cell r="C102" t="str">
            <v>湖南省郴州市燕泉路54号</v>
          </cell>
          <cell r="D102" t="str">
            <v>肖孝勇</v>
          </cell>
          <cell r="E102" t="str">
            <v>桥梁工程专业-</v>
          </cell>
          <cell r="F102" t="str">
            <v>龚雅矜</v>
          </cell>
          <cell r="G102" t="str">
            <v>2_A</v>
          </cell>
          <cell r="H102" t="str">
            <v>审查不通过</v>
          </cell>
          <cell r="I102" t="str">
            <v>1、主导专业非注册人员陈茂林、李林《专业技术人员基本情况及业绩表》所填写业绩非桥梁专业乙级业绩，不予认定。2、非主导专业非注册人员曹丽霞《专业技术人员基本情况及业绩表》所填写业绩1非桥梁专业乙级业绩，不予认定。</v>
          </cell>
        </row>
        <row r="103">
          <cell r="A103" t="str">
            <v>郴州市市政设计研究院</v>
          </cell>
          <cell r="B103" t="str">
            <v>914310007225858053</v>
          </cell>
          <cell r="C103" t="str">
            <v>湖南省郴州市燕泉路54号</v>
          </cell>
          <cell r="D103" t="str">
            <v>肖孝勇</v>
          </cell>
          <cell r="E103" t="str">
            <v>桥梁工程专业-</v>
          </cell>
          <cell r="F103" t="str">
            <v>黄乐昕</v>
          </cell>
          <cell r="G103" t="str">
            <v>2_B</v>
          </cell>
          <cell r="H103" t="str">
            <v>审查通过</v>
          </cell>
          <cell r="I103" t="str">
            <v>合格</v>
          </cell>
        </row>
        <row r="104">
          <cell r="A104" t="str">
            <v>衡阳雁能电力勘测设计咨询有限公司</v>
          </cell>
          <cell r="B104" t="str">
            <v>91430400736794261K</v>
          </cell>
          <cell r="C104" t="str">
            <v>船山西路1号电力大厦10楼</v>
          </cell>
          <cell r="D104" t="str">
            <v>杨小平</v>
          </cell>
          <cell r="E104" t="str">
            <v>工程测量-</v>
          </cell>
          <cell r="F104" t="str">
            <v>龚雅矜</v>
          </cell>
          <cell r="G104" t="str">
            <v>2_A</v>
          </cell>
          <cell r="H104" t="str">
            <v>审查不通过</v>
          </cell>
          <cell r="I104" t="str">
            <v>主导专业非注册人员请提供最新的社保缴纳证明。</v>
          </cell>
        </row>
        <row r="105">
          <cell r="A105" t="str">
            <v>衡阳雁能电力勘测设计咨询有限公司</v>
          </cell>
          <cell r="B105" t="str">
            <v>91430400736794261K</v>
          </cell>
          <cell r="C105" t="str">
            <v>船山西路1号电力大厦10楼</v>
          </cell>
          <cell r="D105" t="str">
            <v>杨小平</v>
          </cell>
          <cell r="E105" t="str">
            <v>工程测量-</v>
          </cell>
          <cell r="F105" t="str">
            <v>黄乐昕</v>
          </cell>
          <cell r="G105" t="str">
            <v>2_B</v>
          </cell>
          <cell r="H105" t="str">
            <v>审查通过</v>
          </cell>
          <cell r="I105" t="str">
            <v>合格</v>
          </cell>
        </row>
        <row r="106">
          <cell r="A106" t="str">
            <v>郴州郴能电力勘察设计有限公司</v>
          </cell>
          <cell r="B106" t="str">
            <v>91431003682823732E</v>
          </cell>
          <cell r="C106" t="str">
            <v>郴州市苏仙区桔井路27号</v>
          </cell>
          <cell r="D106" t="str">
            <v>张新友</v>
          </cell>
          <cell r="E106" t="str">
            <v>新能源发电专业-</v>
          </cell>
          <cell r="F106" t="str">
            <v>龚雅矜</v>
          </cell>
          <cell r="G106" t="str">
            <v>2_A</v>
          </cell>
          <cell r="H106" t="str">
            <v>审查通过</v>
          </cell>
          <cell r="I106" t="str">
            <v>合格</v>
          </cell>
        </row>
        <row r="107">
          <cell r="A107" t="str">
            <v>郴州郴能电力勘察设计有限公司</v>
          </cell>
          <cell r="B107" t="str">
            <v>91431003682823732E</v>
          </cell>
          <cell r="C107" t="str">
            <v>郴州市苏仙区桔井路27号</v>
          </cell>
          <cell r="D107" t="str">
            <v>张新友</v>
          </cell>
          <cell r="E107" t="str">
            <v>新能源发电专业-</v>
          </cell>
          <cell r="F107" t="str">
            <v>黄乐昕</v>
          </cell>
          <cell r="G107" t="str">
            <v>2_B</v>
          </cell>
          <cell r="H107" t="str">
            <v>审查通过</v>
          </cell>
          <cell r="I107" t="str">
            <v>合格</v>
          </cell>
        </row>
        <row r="108">
          <cell r="A108" t="str">
            <v>中盐勘察设计院有限公司</v>
          </cell>
          <cell r="B108" t="str">
            <v>91430000444885348X</v>
          </cell>
          <cell r="C108" t="str">
            <v>雨花区体院路28号</v>
          </cell>
          <cell r="D108" t="str">
            <v>尹科明</v>
          </cell>
          <cell r="E108" t="str">
            <v>工程测量-</v>
          </cell>
          <cell r="F108" t="str">
            <v>龚雅矜</v>
          </cell>
          <cell r="G108" t="str">
            <v>2_A</v>
          </cell>
          <cell r="H108" t="str">
            <v>审查通过</v>
          </cell>
          <cell r="I108" t="str">
            <v>合格</v>
          </cell>
        </row>
        <row r="109">
          <cell r="A109" t="str">
            <v>中盐勘察设计院有限公司</v>
          </cell>
          <cell r="B109" t="str">
            <v>91430000444885348X</v>
          </cell>
          <cell r="C109" t="str">
            <v>雨花区体院路28号</v>
          </cell>
          <cell r="D109" t="str">
            <v>尹科明</v>
          </cell>
          <cell r="E109" t="str">
            <v>工程测量-</v>
          </cell>
          <cell r="F109" t="str">
            <v>黄乐昕</v>
          </cell>
          <cell r="G109" t="str">
            <v>2_B</v>
          </cell>
          <cell r="H109" t="str">
            <v>审查通过</v>
          </cell>
          <cell r="I109" t="str">
            <v>合格</v>
          </cell>
        </row>
        <row r="110">
          <cell r="A110" t="str">
            <v>兴能电力建设有限公司</v>
          </cell>
          <cell r="B110" t="str">
            <v>914300007680319046</v>
          </cell>
          <cell r="C110" t="str">
            <v>长沙市雨花区万家丽中路二段68号双帆华晨大厦2601</v>
          </cell>
          <cell r="D110" t="str">
            <v>文勇</v>
          </cell>
          <cell r="E110" t="str">
            <v>工程测量-</v>
          </cell>
          <cell r="F110" t="str">
            <v>龚雅矜</v>
          </cell>
          <cell r="G110" t="str">
            <v>2_A</v>
          </cell>
          <cell r="H110" t="str">
            <v>审查不通过</v>
          </cell>
          <cell r="I110" t="str">
            <v>1、技术装备购置发票数量不满足资质标准要求，不予认定。2、单位社保证明仅显示提供一月份的社保，请提供近期社保缴纳证明。</v>
          </cell>
        </row>
        <row r="111">
          <cell r="A111" t="str">
            <v>兴能电力建设有限公司</v>
          </cell>
          <cell r="B111" t="str">
            <v>914300007680319046</v>
          </cell>
          <cell r="C111" t="str">
            <v>长沙市雨花区万家丽中路二段68号双帆华晨大厦2601</v>
          </cell>
          <cell r="D111" t="str">
            <v>文勇</v>
          </cell>
          <cell r="E111" t="str">
            <v>工程测量-</v>
          </cell>
          <cell r="F111" t="str">
            <v>黄乐昕</v>
          </cell>
          <cell r="G111" t="str">
            <v>2_B</v>
          </cell>
          <cell r="H111" t="str">
            <v>审查不通过</v>
          </cell>
          <cell r="I111" t="str">
            <v>"不合格
1、缺少必要技术装备全站仪、水准仪、GNSS购置发票；
2、财务报表缺少企业负责人、财务负责人、制表人三方签字，不予认定；
3、请提供相关人员每位人员的最新社保证明</v>
          </cell>
        </row>
        <row r="112">
          <cell r="A112" t="str">
            <v>湖南省轻纺设计院有限公司</v>
          </cell>
          <cell r="B112" t="str">
            <v>91430000444877022Y</v>
          </cell>
          <cell r="C112" t="str">
            <v>向东南路168号</v>
          </cell>
          <cell r="D112" t="str">
            <v>詹琼雷</v>
          </cell>
          <cell r="E112" t="str">
            <v>工程测量-</v>
          </cell>
          <cell r="F112" t="str">
            <v>龚雅矜</v>
          </cell>
          <cell r="G112" t="str">
            <v>2_A</v>
          </cell>
          <cell r="H112" t="str">
            <v>审查通过</v>
          </cell>
          <cell r="I112" t="str">
            <v>合格</v>
          </cell>
        </row>
        <row r="113">
          <cell r="A113" t="str">
            <v>湖南省轻纺设计院有限公司</v>
          </cell>
          <cell r="B113" t="str">
            <v>91430000444877022Y</v>
          </cell>
          <cell r="C113" t="str">
            <v>向东南路168号</v>
          </cell>
          <cell r="D113" t="str">
            <v>詹琼雷</v>
          </cell>
          <cell r="E113" t="str">
            <v>工程测量-</v>
          </cell>
          <cell r="F113" t="str">
            <v>黄乐昕</v>
          </cell>
          <cell r="G113" t="str">
            <v>2_B</v>
          </cell>
          <cell r="H113" t="str">
            <v>审查通过</v>
          </cell>
          <cell r="I113" t="str">
            <v>合格</v>
          </cell>
        </row>
        <row r="114">
          <cell r="A114" t="str">
            <v>郴州郴能电力勘察设计有限公司</v>
          </cell>
          <cell r="B114" t="str">
            <v>91431003682823732E</v>
          </cell>
          <cell r="C114" t="str">
            <v>郴州市苏仙区桔井路27号</v>
          </cell>
          <cell r="D114" t="str">
            <v>张新友</v>
          </cell>
          <cell r="E114" t="str">
            <v>送电工程专业-</v>
          </cell>
          <cell r="F114" t="str">
            <v>龚雅矜</v>
          </cell>
          <cell r="G114" t="str">
            <v>2_A</v>
          </cell>
          <cell r="H114" t="str">
            <v>审查通过</v>
          </cell>
          <cell r="I114" t="str">
            <v>合格</v>
          </cell>
        </row>
        <row r="115">
          <cell r="A115" t="str">
            <v>郴州郴能电力勘察设计有限公司</v>
          </cell>
          <cell r="B115" t="str">
            <v>91431003682823732E</v>
          </cell>
          <cell r="C115" t="str">
            <v>郴州市苏仙区桔井路27号</v>
          </cell>
          <cell r="D115" t="str">
            <v>张新友</v>
          </cell>
          <cell r="E115" t="str">
            <v>送电工程专业-</v>
          </cell>
          <cell r="F115" t="str">
            <v>黄乐昕</v>
          </cell>
          <cell r="G115" t="str">
            <v>2_B</v>
          </cell>
          <cell r="H115" t="str">
            <v>审查通过</v>
          </cell>
          <cell r="I115" t="str">
            <v>合格</v>
          </cell>
        </row>
        <row r="116">
          <cell r="A116" t="str">
            <v>郴州郴能电力勘察设计有限公司</v>
          </cell>
          <cell r="B116" t="str">
            <v>91431003682823732E</v>
          </cell>
          <cell r="C116" t="str">
            <v>郴州市苏仙区桔井路27号</v>
          </cell>
          <cell r="D116" t="str">
            <v>张新友</v>
          </cell>
          <cell r="E116" t="str">
            <v>变电工程专业-</v>
          </cell>
          <cell r="F116" t="str">
            <v>龚雅矜</v>
          </cell>
          <cell r="G116" t="str">
            <v>2_A</v>
          </cell>
          <cell r="H116" t="str">
            <v>审查通过</v>
          </cell>
          <cell r="I116" t="str">
            <v>合格</v>
          </cell>
        </row>
        <row r="117">
          <cell r="A117" t="str">
            <v>郴州郴能电力勘察设计有限公司</v>
          </cell>
          <cell r="B117" t="str">
            <v>91431003682823732E</v>
          </cell>
          <cell r="C117" t="str">
            <v>郴州市苏仙区桔井路27号</v>
          </cell>
          <cell r="D117" t="str">
            <v>张新友</v>
          </cell>
          <cell r="E117" t="str">
            <v>变电工程专业-</v>
          </cell>
          <cell r="F117" t="str">
            <v>黄乐昕</v>
          </cell>
          <cell r="G117" t="str">
            <v>2_B</v>
          </cell>
          <cell r="H117" t="str">
            <v>审查通过</v>
          </cell>
          <cell r="I117" t="str">
            <v>合格</v>
          </cell>
        </row>
        <row r="118">
          <cell r="A118" t="str">
            <v>湖南省粮食和物资科研设计院</v>
          </cell>
          <cell r="B118" t="str">
            <v>91430100183877891M</v>
          </cell>
          <cell r="C118" t="str">
            <v>湖南省长沙市开福区兴联路369号</v>
          </cell>
          <cell r="D118" t="str">
            <v>熊阁</v>
          </cell>
          <cell r="E118" t="str">
            <v>油脂工程专业-</v>
          </cell>
          <cell r="F118" t="str">
            <v>龚雅矜</v>
          </cell>
          <cell r="G118" t="str">
            <v>2_A</v>
          </cell>
          <cell r="H118" t="str">
            <v>审查通过</v>
          </cell>
          <cell r="I118" t="str">
            <v>合格</v>
          </cell>
        </row>
        <row r="119">
          <cell r="A119" t="str">
            <v>湖南省粮食和物资科研设计院</v>
          </cell>
          <cell r="B119" t="str">
            <v>91430100183877891M</v>
          </cell>
          <cell r="C119" t="str">
            <v>湖南省长沙市开福区兴联路369号</v>
          </cell>
          <cell r="D119" t="str">
            <v>熊阁</v>
          </cell>
          <cell r="E119" t="str">
            <v>油脂工程专业-</v>
          </cell>
          <cell r="F119" t="str">
            <v>黄乐昕</v>
          </cell>
          <cell r="G119" t="str">
            <v>2_B</v>
          </cell>
          <cell r="H119" t="str">
            <v>审查不通过</v>
          </cell>
          <cell r="I119" t="str">
            <v>"不合格
1、财务报表缺少企业负责人、财务负责人、制表人三方签字，不予认定；"</v>
          </cell>
        </row>
        <row r="120">
          <cell r="A120" t="str">
            <v>湖南省粮食和物资科研设计院</v>
          </cell>
          <cell r="B120" t="str">
            <v>91430100183877891M</v>
          </cell>
          <cell r="C120" t="str">
            <v>湖南省长沙市开福区兴联路369号</v>
          </cell>
          <cell r="D120" t="str">
            <v>熊阁</v>
          </cell>
          <cell r="E120" t="str">
            <v>粮食工程专业-</v>
          </cell>
          <cell r="F120" t="str">
            <v>龚雅矜</v>
          </cell>
          <cell r="G120" t="str">
            <v>2_A</v>
          </cell>
          <cell r="H120" t="str">
            <v>审查通过</v>
          </cell>
          <cell r="I120" t="str">
            <v>合格</v>
          </cell>
        </row>
        <row r="121">
          <cell r="A121" t="str">
            <v>湖南省粮食和物资科研设计院</v>
          </cell>
          <cell r="B121" t="str">
            <v>91430100183877891M</v>
          </cell>
          <cell r="C121" t="str">
            <v>湖南省长沙市开福区兴联路369号</v>
          </cell>
          <cell r="D121" t="str">
            <v>熊阁</v>
          </cell>
          <cell r="E121" t="str">
            <v>粮食工程专业-</v>
          </cell>
          <cell r="F121" t="str">
            <v>黄乐昕</v>
          </cell>
          <cell r="G121" t="str">
            <v>2_B</v>
          </cell>
          <cell r="H121" t="str">
            <v>审查不通过</v>
          </cell>
          <cell r="I121" t="str">
            <v>不合格
1、财务报表缺少企业负责人、财务负责人、制表人三方签字，不予认定；
2、主导专业非注册人员数量不满足资质标准</v>
          </cell>
        </row>
        <row r="122">
          <cell r="A122" t="str">
            <v>湖南创德建设工程有限公司</v>
          </cell>
          <cell r="B122" t="str">
            <v>91430102593298921P</v>
          </cell>
          <cell r="C122" t="str">
            <v>湖南省长沙市芙蓉区荷花园街道万家丽中路一段196号东郡华蓉广场2711房</v>
          </cell>
          <cell r="D122" t="str">
            <v>卞文欢</v>
          </cell>
          <cell r="E122" t="str">
            <v>建筑幕墙工程设计专项-</v>
          </cell>
          <cell r="F122" t="str">
            <v>龚雅矜</v>
          </cell>
          <cell r="G122" t="str">
            <v>2_A</v>
          </cell>
          <cell r="H122" t="str">
            <v>审查通过</v>
          </cell>
          <cell r="I122" t="str">
            <v>合格</v>
          </cell>
        </row>
        <row r="123">
          <cell r="A123" t="str">
            <v>湖南创德建设工程有限公司</v>
          </cell>
          <cell r="B123" t="str">
            <v>91430102593298921P</v>
          </cell>
          <cell r="C123" t="str">
            <v>湖南省长沙市芙蓉区荷花园街道万家丽中路一段196号东郡华蓉广场2711房</v>
          </cell>
          <cell r="D123" t="str">
            <v>卞文欢</v>
          </cell>
          <cell r="E123" t="str">
            <v>建筑幕墙工程设计专项-</v>
          </cell>
          <cell r="F123" t="str">
            <v>黄乐昕</v>
          </cell>
          <cell r="G123" t="str">
            <v>2_B</v>
          </cell>
          <cell r="H123" t="str">
            <v>审查不通过</v>
          </cell>
          <cell r="I123" t="str">
            <v>"不合格
1、财务报表缺少企业负责人、财务负责人、制表人三方签字；</v>
          </cell>
        </row>
        <row r="124">
          <cell r="A124" t="str">
            <v>湖南中核岩土工程有限责任公司</v>
          </cell>
          <cell r="B124" t="str">
            <v>91430105395923642L</v>
          </cell>
          <cell r="C124" t="str">
            <v>长沙市开福区德雅路1488号鑫政大厦1601房</v>
          </cell>
          <cell r="D124" t="str">
            <v>谭琪</v>
          </cell>
          <cell r="E124" t="str">
            <v>劳务（凿井）-</v>
          </cell>
          <cell r="F124" t="str">
            <v>龚雅矜</v>
          </cell>
          <cell r="G124" t="str">
            <v>2_A</v>
          </cell>
          <cell r="H124" t="str">
            <v>审查不通过</v>
          </cell>
          <cell r="I124" t="str">
            <v>社保证明材料不齐全。</v>
          </cell>
        </row>
        <row r="125">
          <cell r="A125" t="str">
            <v>湖南中核岩土工程有限责任公司</v>
          </cell>
          <cell r="B125" t="str">
            <v>91430105395923642L</v>
          </cell>
          <cell r="C125" t="str">
            <v>长沙市开福区德雅路1488号鑫政大厦1601房</v>
          </cell>
          <cell r="D125" t="str">
            <v>谭琪</v>
          </cell>
          <cell r="E125" t="str">
            <v>劳务（凿井）-</v>
          </cell>
          <cell r="F125" t="str">
            <v>黄乐昕</v>
          </cell>
          <cell r="G125" t="str">
            <v>2_B</v>
          </cell>
          <cell r="H125" t="str">
            <v>审查不通过</v>
          </cell>
          <cell r="I125" t="str">
            <v>不合格
1、技术负责人毕业证、职称证、《专业技术人员基本情况及业绩表》均未上传
2、技术工人社保未上传</v>
          </cell>
        </row>
        <row r="126">
          <cell r="A126" t="str">
            <v>湖南长存交通规划勘察设计有限公司</v>
          </cell>
          <cell r="B126" t="str">
            <v>9143120006639847X2</v>
          </cell>
          <cell r="C126" t="str">
            <v>怀化市鹤城区花溪路世纪花园主楼C座3楼</v>
          </cell>
          <cell r="D126" t="str">
            <v>张夏</v>
          </cell>
          <cell r="E126" t="str">
            <v>岩土工程-</v>
          </cell>
          <cell r="F126" t="str">
            <v>龚雅矜</v>
          </cell>
          <cell r="G126" t="str">
            <v>2_A</v>
          </cell>
          <cell r="H126" t="str">
            <v>审查不通过</v>
          </cell>
          <cell r="I126" t="str">
            <v>1、技术设备发票模糊，无法判定，不予认定。2、设备合作协议无法判定协作单位提供的技术装备，不予认定。3、李喆注册土木工程师（岩土）近一年内变更3次，频繁变更，不予认定。4、未填写《从事工程勘察非注册专业技术人员表列表》，不予认定。5、社保证明无法扫描，不予认定。</v>
          </cell>
        </row>
        <row r="127">
          <cell r="A127" t="str">
            <v>湖南长存交通规划勘察设计有限公司</v>
          </cell>
          <cell r="B127" t="str">
            <v>9143120006639847X2</v>
          </cell>
          <cell r="C127" t="str">
            <v>怀化市鹤城区花溪路世纪花园主楼C座3楼</v>
          </cell>
          <cell r="D127" t="str">
            <v>张夏</v>
          </cell>
          <cell r="E127" t="str">
            <v>岩土工程-</v>
          </cell>
          <cell r="F127" t="str">
            <v>黄乐昕</v>
          </cell>
          <cell r="G127" t="str">
            <v>2_B</v>
          </cell>
          <cell r="H127" t="str">
            <v>审查不通过</v>
          </cell>
          <cell r="I127" t="str">
            <v>"不合格
1、需协作单位提供相应的技术装备购置发票
2、全站仪、水准仪、GPS仪的发票模糊，税号、付款单位等关键信息无法看清，请提供清楚的发票证明；
3、“非注册专业技术人员表列表”未填写，且非注册专业人员数量不满资质标准
4、注册人员李喆网查一年变更3次以上；
5、陈琳业绩中项目技术指标与规模不匹配，业绩存疑；
6、产权证明材料上传模糊无法看清，请上传清楚的证明材料；
7、所有相关人员的社保证明上传模糊无法网查，请上传清晰社保证明材料；
8、财务报表缺少企业负责人、财务负责人、制表人三方签字</v>
          </cell>
        </row>
        <row r="128">
          <cell r="A128" t="str">
            <v>湖南中核岩土工程有限责任公司</v>
          </cell>
          <cell r="B128" t="str">
            <v>91430105395923642L</v>
          </cell>
          <cell r="C128" t="str">
            <v>长沙市开福区德雅路1488号鑫政大厦1601房</v>
          </cell>
          <cell r="D128" t="str">
            <v>谭琪</v>
          </cell>
          <cell r="E128" t="str">
            <v>劳务（工程钻探）-</v>
          </cell>
          <cell r="F128" t="str">
            <v>龚雅矜</v>
          </cell>
          <cell r="G128" t="str">
            <v>2_A</v>
          </cell>
          <cell r="H128" t="str">
            <v>审查不通过</v>
          </cell>
          <cell r="I128" t="str">
            <v>社保证明材料不齐全，不予认定。</v>
          </cell>
        </row>
        <row r="129">
          <cell r="A129" t="str">
            <v>湖南中核岩土工程有限责任公司</v>
          </cell>
          <cell r="B129" t="str">
            <v>91430105395923642L</v>
          </cell>
          <cell r="C129" t="str">
            <v>长沙市开福区德雅路1488号鑫政大厦1601房</v>
          </cell>
          <cell r="D129" t="str">
            <v>谭琪</v>
          </cell>
          <cell r="E129" t="str">
            <v>劳务（工程钻探）-</v>
          </cell>
          <cell r="F129" t="str">
            <v>黄乐昕</v>
          </cell>
          <cell r="G129" t="str">
            <v>2_B</v>
          </cell>
          <cell r="H129" t="str">
            <v>审查不通过</v>
          </cell>
          <cell r="I129" t="str">
            <v>不合格
1、技术负责人毕业证、职称证、《专业技术人员基本情况及业绩表》均未上传
2、技术工人社保未上传</v>
          </cell>
        </row>
        <row r="130">
          <cell r="A130" t="str">
            <v>湖南致力工程科技有限公司</v>
          </cell>
          <cell r="B130" t="str">
            <v>91430104572233942W</v>
          </cell>
          <cell r="C130" t="str">
            <v>长沙市岳麓区学士街道紫苑路106号</v>
          </cell>
          <cell r="D130" t="str">
            <v>朱宜飞</v>
          </cell>
          <cell r="E130" t="str">
            <v>岩土工程-</v>
          </cell>
          <cell r="F130" t="str">
            <v>龚雅矜</v>
          </cell>
          <cell r="G130" t="str">
            <v>2_A</v>
          </cell>
          <cell r="H130" t="str">
            <v>审查不通过</v>
          </cell>
          <cell r="I130" t="str">
            <v>主导专业非注册人员蒋召杰、陈鹏未上传学历证、职称证、专业技术人员基本情况和业绩表等材料。</v>
          </cell>
        </row>
        <row r="131">
          <cell r="A131" t="str">
            <v>湖南致力工程科技有限公司</v>
          </cell>
          <cell r="B131" t="str">
            <v>91430104572233942W</v>
          </cell>
          <cell r="C131" t="str">
            <v>长沙市岳麓区学士街道紫苑路106号</v>
          </cell>
          <cell r="D131" t="str">
            <v>朱宜飞</v>
          </cell>
          <cell r="E131" t="str">
            <v>岩土工程-</v>
          </cell>
          <cell r="F131" t="str">
            <v>黄乐昕</v>
          </cell>
          <cell r="G131" t="str">
            <v>2_B</v>
          </cell>
          <cell r="H131" t="str">
            <v>审查通过</v>
          </cell>
          <cell r="I131" t="str">
            <v>合格</v>
          </cell>
        </row>
        <row r="132">
          <cell r="A132" t="str">
            <v>怀化市水利电力勘测设计研究院有限公司</v>
          </cell>
          <cell r="B132" t="str">
            <v>914312004481954325</v>
          </cell>
          <cell r="C132" t="str">
            <v>湖南省怀化市鹤城区迎丰中路765号</v>
          </cell>
          <cell r="D132" t="str">
            <v>曹鹏</v>
          </cell>
          <cell r="E132" t="str">
            <v>变电工程专业-</v>
          </cell>
          <cell r="F132" t="str">
            <v>龚雅矜</v>
          </cell>
          <cell r="G132" t="str">
            <v>2_A</v>
          </cell>
          <cell r="H132" t="str">
            <v>审查通过</v>
          </cell>
          <cell r="I132" t="str">
            <v>合格</v>
          </cell>
        </row>
        <row r="133">
          <cell r="A133" t="str">
            <v>怀化市水利电力勘测设计研究院有限公司</v>
          </cell>
          <cell r="B133" t="str">
            <v>914312004481954325</v>
          </cell>
          <cell r="C133" t="str">
            <v>湖南省怀化市鹤城区迎丰中路765号</v>
          </cell>
          <cell r="D133" t="str">
            <v>曹鹏</v>
          </cell>
          <cell r="E133" t="str">
            <v>变电工程专业-</v>
          </cell>
          <cell r="F133" t="str">
            <v>黄乐昕</v>
          </cell>
          <cell r="G133" t="str">
            <v>2_B</v>
          </cell>
          <cell r="H133" t="str">
            <v>审查通过</v>
          </cell>
          <cell r="I133" t="str">
            <v>合格</v>
          </cell>
        </row>
        <row r="134">
          <cell r="A134" t="str">
            <v>怀化市水利电力勘测设计研究院有限公司</v>
          </cell>
          <cell r="B134" t="str">
            <v>914312004481954325</v>
          </cell>
          <cell r="C134" t="str">
            <v>湖南省怀化市鹤城区迎丰中路765号</v>
          </cell>
          <cell r="D134" t="str">
            <v>曹鹏</v>
          </cell>
          <cell r="E134" t="str">
            <v>水力发电（含抽水蓄能、潮汐）-</v>
          </cell>
          <cell r="F134" t="str">
            <v>龚雅矜</v>
          </cell>
          <cell r="G134" t="str">
            <v>2_A</v>
          </cell>
          <cell r="H134" t="str">
            <v>审查通过</v>
          </cell>
          <cell r="I134" t="str">
            <v>合格</v>
          </cell>
        </row>
        <row r="135">
          <cell r="A135" t="str">
            <v>怀化市水利电力勘测设计研究院有限公司</v>
          </cell>
          <cell r="B135" t="str">
            <v>914312004481954325</v>
          </cell>
          <cell r="C135" t="str">
            <v>湖南省怀化市鹤城区迎丰中路765号</v>
          </cell>
          <cell r="D135" t="str">
            <v>曹鹏</v>
          </cell>
          <cell r="E135" t="str">
            <v>水力发电（含抽水蓄能、潮汐）-</v>
          </cell>
          <cell r="F135" t="str">
            <v>黄乐昕</v>
          </cell>
          <cell r="G135" t="str">
            <v>2_B</v>
          </cell>
          <cell r="H135" t="str">
            <v>审查通过</v>
          </cell>
          <cell r="I135" t="str">
            <v>合格</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Z63"/>
  <sheetViews>
    <sheetView tabSelected="1" topLeftCell="A45" workbookViewId="0">
      <selection activeCell="E63" sqref="E63"/>
    </sheetView>
  </sheetViews>
  <sheetFormatPr defaultColWidth="8.89166666666667" defaultRowHeight="13.5"/>
  <cols>
    <col min="1" max="1" width="6.1" customWidth="true"/>
    <col min="2" max="2" width="33.6666666666667" customWidth="true"/>
    <col min="3" max="3" width="23.425" customWidth="true"/>
    <col min="4" max="4" width="11.625" customWidth="true"/>
    <col min="5" max="5" width="28.75" customWidth="true"/>
    <col min="6" max="6" width="10.625" customWidth="true"/>
    <col min="7" max="7" width="24.875" style="4" customWidth="true"/>
    <col min="8" max="8" width="11" customWidth="true"/>
    <col min="9" max="16384" width="9"/>
  </cols>
  <sheetData>
    <row r="1" s="1" customFormat="true" ht="46" customHeight="true" spans="1:8">
      <c r="A1" s="5" t="s">
        <v>0</v>
      </c>
      <c r="B1" s="5"/>
      <c r="C1" s="5"/>
      <c r="D1" s="5"/>
      <c r="E1" s="5"/>
      <c r="F1" s="5"/>
      <c r="G1" s="12"/>
      <c r="H1" s="5"/>
    </row>
    <row r="2" s="1" customFormat="true" ht="43" customHeight="true" spans="1:8">
      <c r="A2" s="6" t="s">
        <v>1</v>
      </c>
      <c r="B2" s="6"/>
      <c r="C2" s="7"/>
      <c r="D2" s="7"/>
      <c r="E2" s="7"/>
      <c r="F2" s="6"/>
      <c r="G2" s="13"/>
      <c r="H2" s="6"/>
    </row>
    <row r="3" s="2" customFormat="true" ht="40" customHeight="true" spans="1:26">
      <c r="A3" s="8" t="s">
        <v>2</v>
      </c>
      <c r="B3" s="8" t="s">
        <v>3</v>
      </c>
      <c r="C3" s="8" t="s">
        <v>4</v>
      </c>
      <c r="D3" s="8" t="s">
        <v>5</v>
      </c>
      <c r="E3" s="8" t="s">
        <v>6</v>
      </c>
      <c r="F3" s="8" t="s">
        <v>7</v>
      </c>
      <c r="G3" s="14" t="s">
        <v>8</v>
      </c>
      <c r="H3" s="8" t="s">
        <v>9</v>
      </c>
      <c r="I3" s="16"/>
      <c r="J3" s="16"/>
      <c r="K3" s="16"/>
      <c r="L3" s="16"/>
      <c r="M3" s="16"/>
      <c r="N3" s="16"/>
      <c r="O3" s="16"/>
      <c r="P3" s="16"/>
      <c r="Q3" s="16"/>
      <c r="R3" s="16"/>
      <c r="S3" s="16"/>
      <c r="T3" s="16"/>
      <c r="U3" s="16"/>
      <c r="V3" s="16"/>
      <c r="W3" s="16"/>
      <c r="X3" s="16"/>
      <c r="Y3" s="16"/>
      <c r="Z3" s="17"/>
    </row>
    <row r="4" s="3" customFormat="true" ht="30" customHeight="true" spans="1:8">
      <c r="A4" s="9">
        <v>1</v>
      </c>
      <c r="B4" s="10" t="s">
        <v>10</v>
      </c>
      <c r="C4" s="9" t="str">
        <f>VLOOKUP(B4,'[1]0'!$1:$1048576,2,FALSE)</f>
        <v>91431003682823732E</v>
      </c>
      <c r="D4" s="9" t="str">
        <f>VLOOKUP(B4,'[1]0'!$1:$1048576,4,FALSE)</f>
        <v>张新友</v>
      </c>
      <c r="E4" s="9" t="str">
        <f>VLOOKUP(B4,'[1]0'!$1:$1048576,3,FALSE)</f>
        <v>郴州市苏仙区桔井路27号</v>
      </c>
      <c r="F4" s="9" t="s">
        <v>11</v>
      </c>
      <c r="G4" s="15" t="s">
        <v>12</v>
      </c>
      <c r="H4" s="9" t="s">
        <v>13</v>
      </c>
    </row>
    <row r="5" s="3" customFormat="true" ht="30" customHeight="true" spans="1:8">
      <c r="A5" s="9">
        <v>2</v>
      </c>
      <c r="B5" s="10" t="s">
        <v>10</v>
      </c>
      <c r="C5" s="9" t="str">
        <f>VLOOKUP(B5,'[1]0'!$1:$1048576,2,FALSE)</f>
        <v>91431003682823732E</v>
      </c>
      <c r="D5" s="9" t="str">
        <f>VLOOKUP(B5,'[1]0'!$1:$1048576,4,FALSE)</f>
        <v>张新友</v>
      </c>
      <c r="E5" s="9" t="str">
        <f>VLOOKUP(B5,'[1]0'!$1:$1048576,3,FALSE)</f>
        <v>郴州市苏仙区桔井路27号</v>
      </c>
      <c r="F5" s="9" t="s">
        <v>11</v>
      </c>
      <c r="G5" s="15" t="s">
        <v>14</v>
      </c>
      <c r="H5" s="9" t="s">
        <v>13</v>
      </c>
    </row>
    <row r="6" s="3" customFormat="true" ht="30" customHeight="true" spans="1:8">
      <c r="A6" s="9">
        <v>3</v>
      </c>
      <c r="B6" s="10" t="s">
        <v>10</v>
      </c>
      <c r="C6" s="9" t="str">
        <f>VLOOKUP(B6,'[1]0'!$1:$1048576,2,FALSE)</f>
        <v>91431003682823732E</v>
      </c>
      <c r="D6" s="9" t="str">
        <f>VLOOKUP(B6,'[1]0'!$1:$1048576,4,FALSE)</f>
        <v>张新友</v>
      </c>
      <c r="E6" s="9" t="str">
        <f>VLOOKUP(B6,'[1]0'!$1:$1048576,3,FALSE)</f>
        <v>郴州市苏仙区桔井路27号</v>
      </c>
      <c r="F6" s="9" t="s">
        <v>11</v>
      </c>
      <c r="G6" s="15" t="s">
        <v>15</v>
      </c>
      <c r="H6" s="9" t="s">
        <v>13</v>
      </c>
    </row>
    <row r="7" s="3" customFormat="true" ht="30" customHeight="true" spans="1:8">
      <c r="A7" s="9">
        <v>4</v>
      </c>
      <c r="B7" s="10" t="s">
        <v>16</v>
      </c>
      <c r="C7" s="9" t="str">
        <f>VLOOKUP(B7,'[1]0'!$1:$1048576,2,FALSE)</f>
        <v>914310007225858053</v>
      </c>
      <c r="D7" s="9" t="str">
        <f>VLOOKUP(B7,'[1]0'!$1:$1048576,4,FALSE)</f>
        <v>肖孝勇</v>
      </c>
      <c r="E7" s="9" t="str">
        <f>VLOOKUP(B7,'[1]0'!$1:$1048576,3,FALSE)</f>
        <v>湖南省郴州市燕泉路54号</v>
      </c>
      <c r="F7" s="9" t="s">
        <v>11</v>
      </c>
      <c r="G7" s="15" t="s">
        <v>17</v>
      </c>
      <c r="H7" s="9" t="s">
        <v>13</v>
      </c>
    </row>
    <row r="8" s="3" customFormat="true" ht="30" customHeight="true" spans="1:8">
      <c r="A8" s="9">
        <v>5</v>
      </c>
      <c r="B8" s="10" t="s">
        <v>18</v>
      </c>
      <c r="C8" s="9" t="str">
        <f>VLOOKUP(B8,'[1]0'!$1:$1048576,2,FALSE)</f>
        <v>9143011155954261X0</v>
      </c>
      <c r="D8" s="9" t="str">
        <f>VLOOKUP(B8,'[1]0'!$1:$1048576,4,FALSE)</f>
        <v>李渤</v>
      </c>
      <c r="E8" s="9" t="str">
        <f>VLOOKUP(B8,'[1]0'!$1:$1048576,3,FALSE)</f>
        <v>韶山中路421号5、6、7楼</v>
      </c>
      <c r="F8" s="9" t="s">
        <v>11</v>
      </c>
      <c r="G8" s="15" t="s">
        <v>19</v>
      </c>
      <c r="H8" s="9" t="s">
        <v>13</v>
      </c>
    </row>
    <row r="9" s="3" customFormat="true" ht="30" customHeight="true" spans="1:8">
      <c r="A9" s="9">
        <v>6</v>
      </c>
      <c r="B9" s="10" t="s">
        <v>20</v>
      </c>
      <c r="C9" s="9" t="str">
        <f>VLOOKUP(B9,'[1]0'!$1:$1048576,2,FALSE)</f>
        <v>91430300184689227G</v>
      </c>
      <c r="D9" s="9" t="str">
        <f>VLOOKUP(B9,'[1]0'!$1:$1048576,4,FALSE)</f>
        <v>陈剑刚</v>
      </c>
      <c r="E9" s="9" t="str">
        <f>VLOOKUP(B9,'[1]0'!$1:$1048576,3,FALSE)</f>
        <v>湘潭市雨湖区和平路78号</v>
      </c>
      <c r="F9" s="9" t="s">
        <v>11</v>
      </c>
      <c r="G9" s="15" t="s">
        <v>12</v>
      </c>
      <c r="H9" s="9" t="s">
        <v>13</v>
      </c>
    </row>
    <row r="10" s="3" customFormat="true" ht="30" customHeight="true" spans="1:8">
      <c r="A10" s="9">
        <v>7</v>
      </c>
      <c r="B10" s="10" t="s">
        <v>20</v>
      </c>
      <c r="C10" s="9" t="str">
        <f>VLOOKUP(B10,'[1]0'!$1:$1048576,2,FALSE)</f>
        <v>91430300184689227G</v>
      </c>
      <c r="D10" s="9" t="str">
        <f>VLOOKUP(B10,'[1]0'!$1:$1048576,4,FALSE)</f>
        <v>陈剑刚</v>
      </c>
      <c r="E10" s="9" t="str">
        <f>VLOOKUP(B10,'[1]0'!$1:$1048576,3,FALSE)</f>
        <v>湘潭市雨湖区和平路78号</v>
      </c>
      <c r="F10" s="9" t="s">
        <v>11</v>
      </c>
      <c r="G10" s="15" t="s">
        <v>14</v>
      </c>
      <c r="H10" s="9" t="s">
        <v>13</v>
      </c>
    </row>
    <row r="11" s="3" customFormat="true" ht="39" customHeight="true" spans="1:8">
      <c r="A11" s="9">
        <v>8</v>
      </c>
      <c r="B11" s="10" t="s">
        <v>21</v>
      </c>
      <c r="C11" s="9" t="str">
        <f>VLOOKUP(B11,'[1]0'!$1:$1048576,2,FALSE)</f>
        <v>914301043528255673</v>
      </c>
      <c r="D11" s="9" t="str">
        <f>VLOOKUP(B11,'[1]0'!$1:$1048576,4,FALSE)</f>
        <v>周进</v>
      </c>
      <c r="E11" s="15" t="str">
        <f>VLOOKUP(B11,'[1]0'!$1:$1048576,3,FALSE)</f>
        <v>湖南湘江新区洋湖街道罗谷塘路28号和光家园4栋102</v>
      </c>
      <c r="F11" s="9" t="s">
        <v>11</v>
      </c>
      <c r="G11" s="15" t="s">
        <v>22</v>
      </c>
      <c r="H11" s="9" t="s">
        <v>13</v>
      </c>
    </row>
    <row r="12" s="3" customFormat="true" ht="39" customHeight="true" spans="1:8">
      <c r="A12" s="9">
        <v>9</v>
      </c>
      <c r="B12" s="10" t="s">
        <v>21</v>
      </c>
      <c r="C12" s="9" t="str">
        <f>VLOOKUP(B12,'[1]0'!$1:$1048576,2,FALSE)</f>
        <v>914301043528255673</v>
      </c>
      <c r="D12" s="9" t="str">
        <f>VLOOKUP(B12,'[1]0'!$1:$1048576,4,FALSE)</f>
        <v>周进</v>
      </c>
      <c r="E12" s="15" t="str">
        <f>VLOOKUP(B12,'[1]0'!$1:$1048576,3,FALSE)</f>
        <v>湖南湘江新区洋湖街道罗谷塘路28号和光家园4栋102</v>
      </c>
      <c r="F12" s="9" t="s">
        <v>11</v>
      </c>
      <c r="G12" s="15" t="s">
        <v>23</v>
      </c>
      <c r="H12" s="9" t="s">
        <v>13</v>
      </c>
    </row>
    <row r="13" s="3" customFormat="true" ht="39" customHeight="true" spans="1:8">
      <c r="A13" s="9">
        <v>10</v>
      </c>
      <c r="B13" s="10" t="s">
        <v>24</v>
      </c>
      <c r="C13" s="9" t="str">
        <f>VLOOKUP(B13,'[1]0'!$1:$1048576,2,FALSE)</f>
        <v>91431200448196021H</v>
      </c>
      <c r="D13" s="9" t="str">
        <f>VLOOKUP(B13,'[1]0'!$1:$1048576,4,FALSE)</f>
        <v>叶建湘</v>
      </c>
      <c r="E13" s="15" t="str">
        <f>VLOOKUP(B13,'[1]0'!$1:$1048576,3,FALSE)</f>
        <v>湖南省怀化市鹤城区迎丰东路50号</v>
      </c>
      <c r="F13" s="9" t="s">
        <v>11</v>
      </c>
      <c r="G13" s="15" t="s">
        <v>22</v>
      </c>
      <c r="H13" s="9" t="s">
        <v>13</v>
      </c>
    </row>
    <row r="14" s="3" customFormat="true" ht="39" customHeight="true" spans="1:8">
      <c r="A14" s="9">
        <v>11</v>
      </c>
      <c r="B14" s="10" t="s">
        <v>24</v>
      </c>
      <c r="C14" s="9" t="str">
        <f>VLOOKUP(B14,'[1]0'!$1:$1048576,2,FALSE)</f>
        <v>91431200448196021H</v>
      </c>
      <c r="D14" s="9" t="str">
        <f>VLOOKUP(B14,'[1]0'!$1:$1048576,4,FALSE)</f>
        <v>叶建湘</v>
      </c>
      <c r="E14" s="15" t="str">
        <f>VLOOKUP(B14,'[1]0'!$1:$1048576,3,FALSE)</f>
        <v>湖南省怀化市鹤城区迎丰东路50号</v>
      </c>
      <c r="F14" s="9" t="s">
        <v>11</v>
      </c>
      <c r="G14" s="15" t="s">
        <v>23</v>
      </c>
      <c r="H14" s="9" t="s">
        <v>13</v>
      </c>
    </row>
    <row r="15" s="3" customFormat="true" ht="39" customHeight="true" spans="1:8">
      <c r="A15" s="9">
        <v>12</v>
      </c>
      <c r="B15" s="10" t="s">
        <v>25</v>
      </c>
      <c r="C15" s="9" t="str">
        <f>VLOOKUP(B15,'[1]0'!$1:$1048576,2,FALSE)</f>
        <v>914312004481954325</v>
      </c>
      <c r="D15" s="9" t="str">
        <f>VLOOKUP(B15,'[1]0'!$1:$1048576,4,FALSE)</f>
        <v>曹鹏</v>
      </c>
      <c r="E15" s="15" t="str">
        <f>VLOOKUP(B15,'[1]0'!$1:$1048576,3,FALSE)</f>
        <v>湖南省怀化市鹤城区迎丰中路765号</v>
      </c>
      <c r="F15" s="9" t="s">
        <v>11</v>
      </c>
      <c r="G15" s="15" t="s">
        <v>12</v>
      </c>
      <c r="H15" s="9" t="s">
        <v>13</v>
      </c>
    </row>
    <row r="16" s="3" customFormat="true" ht="39" customHeight="true" spans="1:8">
      <c r="A16" s="9">
        <v>13</v>
      </c>
      <c r="B16" s="10" t="s">
        <v>25</v>
      </c>
      <c r="C16" s="9" t="str">
        <f>VLOOKUP(B16,'[1]0'!$1:$1048576,2,FALSE)</f>
        <v>914312004481954325</v>
      </c>
      <c r="D16" s="9" t="str">
        <f>VLOOKUP(B16,'[1]0'!$1:$1048576,4,FALSE)</f>
        <v>曹鹏</v>
      </c>
      <c r="E16" s="15" t="str">
        <f>VLOOKUP(B16,'[1]0'!$1:$1048576,3,FALSE)</f>
        <v>湖南省怀化市鹤城区迎丰中路765号</v>
      </c>
      <c r="F16" s="9" t="s">
        <v>11</v>
      </c>
      <c r="G16" s="15" t="s">
        <v>22</v>
      </c>
      <c r="H16" s="9" t="s">
        <v>13</v>
      </c>
    </row>
    <row r="17" s="3" customFormat="true" ht="39" customHeight="true" spans="1:8">
      <c r="A17" s="9">
        <v>14</v>
      </c>
      <c r="B17" s="10" t="s">
        <v>25</v>
      </c>
      <c r="C17" s="9" t="str">
        <f>VLOOKUP(B17,'[1]0'!$1:$1048576,2,FALSE)</f>
        <v>914312004481954325</v>
      </c>
      <c r="D17" s="9" t="str">
        <f>VLOOKUP(B17,'[1]0'!$1:$1048576,4,FALSE)</f>
        <v>曹鹏</v>
      </c>
      <c r="E17" s="15" t="str">
        <f>VLOOKUP(B17,'[1]0'!$1:$1048576,3,FALSE)</f>
        <v>湖南省怀化市鹤城区迎丰中路765号</v>
      </c>
      <c r="F17" s="9" t="s">
        <v>11</v>
      </c>
      <c r="G17" s="15" t="s">
        <v>26</v>
      </c>
      <c r="H17" s="9" t="s">
        <v>13</v>
      </c>
    </row>
    <row r="18" s="3" customFormat="true" ht="39" customHeight="true" spans="1:8">
      <c r="A18" s="9">
        <v>15</v>
      </c>
      <c r="B18" s="10" t="s">
        <v>25</v>
      </c>
      <c r="C18" s="9" t="str">
        <f>VLOOKUP(B18,'[1]0'!$1:$1048576,2,FALSE)</f>
        <v>914312004481954325</v>
      </c>
      <c r="D18" s="9" t="str">
        <f>VLOOKUP(B18,'[1]0'!$1:$1048576,4,FALSE)</f>
        <v>曹鹏</v>
      </c>
      <c r="E18" s="15" t="str">
        <f>VLOOKUP(B18,'[1]0'!$1:$1048576,3,FALSE)</f>
        <v>湖南省怀化市鹤城区迎丰中路765号</v>
      </c>
      <c r="F18" s="9" t="s">
        <v>11</v>
      </c>
      <c r="G18" s="15" t="s">
        <v>27</v>
      </c>
      <c r="H18" s="9" t="s">
        <v>13</v>
      </c>
    </row>
    <row r="19" s="3" customFormat="true" ht="39" customHeight="true" spans="1:8">
      <c r="A19" s="9">
        <v>16</v>
      </c>
      <c r="B19" s="10" t="s">
        <v>25</v>
      </c>
      <c r="C19" s="9" t="str">
        <f>VLOOKUP(B19,'[1]0'!$1:$1048576,2,FALSE)</f>
        <v>914312004481954325</v>
      </c>
      <c r="D19" s="9" t="str">
        <f>VLOOKUP(B19,'[1]0'!$1:$1048576,4,FALSE)</f>
        <v>曹鹏</v>
      </c>
      <c r="E19" s="15" t="str">
        <f>VLOOKUP(B19,'[1]0'!$1:$1048576,3,FALSE)</f>
        <v>湖南省怀化市鹤城区迎丰中路765号</v>
      </c>
      <c r="F19" s="9" t="s">
        <v>11</v>
      </c>
      <c r="G19" s="15" t="s">
        <v>23</v>
      </c>
      <c r="H19" s="9" t="s">
        <v>13</v>
      </c>
    </row>
    <row r="20" s="3" customFormat="true" ht="30" customHeight="true" spans="1:8">
      <c r="A20" s="9">
        <v>17</v>
      </c>
      <c r="B20" s="10" t="s">
        <v>28</v>
      </c>
      <c r="C20" s="9" t="str">
        <f>VLOOKUP(B20,'[1]0'!$1:$1048576,2,FALSE)</f>
        <v>91430000444885348X</v>
      </c>
      <c r="D20" s="9" t="str">
        <f>VLOOKUP(B20,'[1]0'!$1:$1048576,4,FALSE)</f>
        <v>尹科明</v>
      </c>
      <c r="E20" s="9" t="str">
        <f>VLOOKUP(B20,'[1]0'!$1:$1048576,3,FALSE)</f>
        <v>雨花区体院路28号</v>
      </c>
      <c r="F20" s="9" t="s">
        <v>11</v>
      </c>
      <c r="G20" s="15" t="s">
        <v>22</v>
      </c>
      <c r="H20" s="9" t="s">
        <v>13</v>
      </c>
    </row>
    <row r="21" s="3" customFormat="true" ht="30" customHeight="true" spans="1:8">
      <c r="A21" s="9">
        <v>18</v>
      </c>
      <c r="B21" s="10" t="s">
        <v>29</v>
      </c>
      <c r="C21" s="9" t="str">
        <f>VLOOKUP(B21,'[1]0'!$1:$1048576,2,FALSE)</f>
        <v>91430200740606438A</v>
      </c>
      <c r="D21" s="9" t="str">
        <f>VLOOKUP(B21,'[1]0'!$1:$1048576,4,FALSE)</f>
        <v>王鹏</v>
      </c>
      <c r="E21" s="9" t="str">
        <f>VLOOKUP(B21,'[1]0'!$1:$1048576,3,FALSE)</f>
        <v>株洲市黄河南路机修厂房</v>
      </c>
      <c r="F21" s="9" t="s">
        <v>11</v>
      </c>
      <c r="G21" s="15" t="s">
        <v>30</v>
      </c>
      <c r="H21" s="9" t="s">
        <v>13</v>
      </c>
    </row>
    <row r="22" s="3" customFormat="true" ht="30" customHeight="true" spans="1:8">
      <c r="A22" s="9">
        <v>19</v>
      </c>
      <c r="B22" s="10" t="s">
        <v>31</v>
      </c>
      <c r="C22" s="9" t="str">
        <f>VLOOKUP(B22,'[1]0'!$1:$1048576,2,FALSE)</f>
        <v>91430000444877022Y</v>
      </c>
      <c r="D22" s="9" t="str">
        <f>VLOOKUP(B22,'[1]0'!$1:$1048576,4,FALSE)</f>
        <v>詹琼雷</v>
      </c>
      <c r="E22" s="9" t="str">
        <f>VLOOKUP(B22,'[1]0'!$1:$1048576,3,FALSE)</f>
        <v>向东南路168号</v>
      </c>
      <c r="F22" s="9" t="s">
        <v>11</v>
      </c>
      <c r="G22" s="15" t="s">
        <v>22</v>
      </c>
      <c r="H22" s="9" t="s">
        <v>13</v>
      </c>
    </row>
    <row r="23" s="3" customFormat="true" ht="30" customHeight="true" spans="1:8">
      <c r="A23" s="9">
        <v>20</v>
      </c>
      <c r="B23" s="11" t="s">
        <v>16</v>
      </c>
      <c r="C23" s="9" t="str">
        <f>VLOOKUP(B23,'[1]0'!$1:$1048576,2,FALSE)</f>
        <v>914310007225858053</v>
      </c>
      <c r="D23" s="9" t="str">
        <f>VLOOKUP(B23,'[1]0'!$1:$1048576,4,FALSE)</f>
        <v>肖孝勇</v>
      </c>
      <c r="E23" s="9" t="str">
        <f>VLOOKUP(B23,'[1]0'!$1:$1048576,3,FALSE)</f>
        <v>湖南省郴州市燕泉路54号</v>
      </c>
      <c r="F23" s="9" t="s">
        <v>11</v>
      </c>
      <c r="G23" s="15" t="s">
        <v>32</v>
      </c>
      <c r="H23" s="9" t="s">
        <v>13</v>
      </c>
    </row>
    <row r="24" s="3" customFormat="true" ht="39" customHeight="true" spans="1:8">
      <c r="A24" s="9">
        <v>21</v>
      </c>
      <c r="B24" s="11" t="s">
        <v>33</v>
      </c>
      <c r="C24" s="9" t="str">
        <f>VLOOKUP(B24,'[1]0'!$1:$1048576,2,FALSE)</f>
        <v>91430104MA4PXXUM8T</v>
      </c>
      <c r="D24" s="9" t="str">
        <f>VLOOKUP(B24,'[1]0'!$1:$1048576,4,FALSE)</f>
        <v>周江景</v>
      </c>
      <c r="E24" s="15" t="str">
        <f>VLOOKUP(B24,'[1]0'!$1:$1048576,3,FALSE)</f>
        <v>洋湖街道潇湘南路一段368号中盈广场C座9楼</v>
      </c>
      <c r="F24" s="9" t="s">
        <v>11</v>
      </c>
      <c r="G24" s="15" t="s">
        <v>17</v>
      </c>
      <c r="H24" s="9" t="s">
        <v>13</v>
      </c>
    </row>
    <row r="25" s="3" customFormat="true" ht="39" customHeight="true" spans="1:8">
      <c r="A25" s="9">
        <v>22</v>
      </c>
      <c r="B25" s="10" t="s">
        <v>33</v>
      </c>
      <c r="C25" s="9" t="str">
        <f>VLOOKUP(B25,'[1]0'!$1:$1048576,2,FALSE)</f>
        <v>91430104MA4PXXUM8T</v>
      </c>
      <c r="D25" s="9" t="str">
        <f>VLOOKUP(B25,'[1]0'!$1:$1048576,4,FALSE)</f>
        <v>周江景</v>
      </c>
      <c r="E25" s="15" t="str">
        <f>VLOOKUP(B25,'[1]0'!$1:$1048576,3,FALSE)</f>
        <v>洋湖街道潇湘南路一段368号中盈广场C座9楼</v>
      </c>
      <c r="F25" s="9" t="s">
        <v>11</v>
      </c>
      <c r="G25" s="15" t="s">
        <v>34</v>
      </c>
      <c r="H25" s="9" t="s">
        <v>13</v>
      </c>
    </row>
    <row r="26" s="3" customFormat="true" ht="39" customHeight="true" spans="1:8">
      <c r="A26" s="9">
        <v>23</v>
      </c>
      <c r="B26" s="10" t="s">
        <v>33</v>
      </c>
      <c r="C26" s="9" t="str">
        <f>VLOOKUP(B26,'[1]0'!$1:$1048576,2,FALSE)</f>
        <v>91430104MA4PXXUM8T</v>
      </c>
      <c r="D26" s="9" t="str">
        <f>VLOOKUP(B26,'[1]0'!$1:$1048576,4,FALSE)</f>
        <v>周江景</v>
      </c>
      <c r="E26" s="15" t="str">
        <f>VLOOKUP(B26,'[1]0'!$1:$1048576,3,FALSE)</f>
        <v>洋湖街道潇湘南路一段368号中盈广场C座9楼</v>
      </c>
      <c r="F26" s="9" t="s">
        <v>11</v>
      </c>
      <c r="G26" s="15" t="s">
        <v>35</v>
      </c>
      <c r="H26" s="9" t="s">
        <v>13</v>
      </c>
    </row>
    <row r="27" s="3" customFormat="true" ht="39" customHeight="true" spans="1:8">
      <c r="A27" s="9">
        <v>24</v>
      </c>
      <c r="B27" s="10" t="s">
        <v>33</v>
      </c>
      <c r="C27" s="9" t="str">
        <f>VLOOKUP(B27,'[1]0'!$1:$1048576,2,FALSE)</f>
        <v>91430104MA4PXXUM8T</v>
      </c>
      <c r="D27" s="9" t="str">
        <f>VLOOKUP(B27,'[1]0'!$1:$1048576,4,FALSE)</f>
        <v>周江景</v>
      </c>
      <c r="E27" s="15" t="str">
        <f>VLOOKUP(B27,'[1]0'!$1:$1048576,3,FALSE)</f>
        <v>洋湖街道潇湘南路一段368号中盈广场C座9楼</v>
      </c>
      <c r="F27" s="9" t="s">
        <v>11</v>
      </c>
      <c r="G27" s="15" t="s">
        <v>36</v>
      </c>
      <c r="H27" s="9" t="s">
        <v>13</v>
      </c>
    </row>
    <row r="28" s="3" customFormat="true" ht="30" customHeight="true" spans="1:8">
      <c r="A28" s="9">
        <v>25</v>
      </c>
      <c r="B28" s="10" t="s">
        <v>37</v>
      </c>
      <c r="C28" s="9" t="str">
        <f>VLOOKUP(B28,'[1]0'!$1:$1048576,2,FALSE)</f>
        <v>91430400736794261K</v>
      </c>
      <c r="D28" s="9" t="str">
        <f>VLOOKUP(B28,'[1]0'!$1:$1048576,4,FALSE)</f>
        <v>杨小平</v>
      </c>
      <c r="E28" s="15" t="str">
        <f>VLOOKUP(B28,'[1]0'!$1:$1048576,3,FALSE)</f>
        <v>船山西路1号电力大厦10楼</v>
      </c>
      <c r="F28" s="9" t="s">
        <v>11</v>
      </c>
      <c r="G28" s="15" t="s">
        <v>22</v>
      </c>
      <c r="H28" s="9" t="s">
        <v>13</v>
      </c>
    </row>
    <row r="29" s="3" customFormat="true" ht="30" customHeight="true" spans="1:8">
      <c r="A29" s="9">
        <v>26</v>
      </c>
      <c r="B29" s="10" t="s">
        <v>37</v>
      </c>
      <c r="C29" s="9" t="str">
        <f>VLOOKUP(B29,'[1]0'!$1:$1048576,2,FALSE)</f>
        <v>91430400736794261K</v>
      </c>
      <c r="D29" s="9" t="str">
        <f>VLOOKUP(B29,'[1]0'!$1:$1048576,4,FALSE)</f>
        <v>杨小平</v>
      </c>
      <c r="E29" s="15" t="str">
        <f>VLOOKUP(B29,'[1]0'!$1:$1048576,3,FALSE)</f>
        <v>船山西路1号电力大厦10楼</v>
      </c>
      <c r="F29" s="9" t="s">
        <v>11</v>
      </c>
      <c r="G29" s="15" t="s">
        <v>15</v>
      </c>
      <c r="H29" s="9" t="s">
        <v>13</v>
      </c>
    </row>
    <row r="30" s="3" customFormat="true" ht="30" customHeight="true" spans="1:8">
      <c r="A30" s="9">
        <v>27</v>
      </c>
      <c r="B30" s="10" t="s">
        <v>37</v>
      </c>
      <c r="C30" s="9" t="str">
        <f>VLOOKUP(B30,'[1]0'!$1:$1048576,2,FALSE)</f>
        <v>91430400736794261K</v>
      </c>
      <c r="D30" s="9" t="str">
        <f>VLOOKUP(B30,'[1]0'!$1:$1048576,4,FALSE)</f>
        <v>杨小平</v>
      </c>
      <c r="E30" s="15" t="str">
        <f>VLOOKUP(B30,'[1]0'!$1:$1048576,3,FALSE)</f>
        <v>船山西路1号电力大厦10楼</v>
      </c>
      <c r="F30" s="9" t="s">
        <v>11</v>
      </c>
      <c r="G30" s="15" t="s">
        <v>38</v>
      </c>
      <c r="H30" s="9" t="s">
        <v>13</v>
      </c>
    </row>
    <row r="31" s="3" customFormat="true" ht="54" customHeight="true" spans="1:8">
      <c r="A31" s="9">
        <v>28</v>
      </c>
      <c r="B31" s="10" t="s">
        <v>39</v>
      </c>
      <c r="C31" s="9" t="str">
        <f>VLOOKUP(B31,'[1]0'!$1:$1048576,2,FALSE)</f>
        <v>91430102593298921P</v>
      </c>
      <c r="D31" s="9" t="str">
        <f>VLOOKUP(B31,'[1]0'!$1:$1048576,4,FALSE)</f>
        <v>卞文欢</v>
      </c>
      <c r="E31" s="15" t="str">
        <f>VLOOKUP(B31,'[1]0'!$1:$1048576,3,FALSE)</f>
        <v>湖南省长沙市芙蓉区荷花园街道万家丽中路一段196号东郡华蓉广场2711房</v>
      </c>
      <c r="F31" s="9" t="s">
        <v>11</v>
      </c>
      <c r="G31" s="15" t="s">
        <v>40</v>
      </c>
      <c r="H31" s="9" t="s">
        <v>13</v>
      </c>
    </row>
    <row r="32" s="3" customFormat="true" ht="54" customHeight="true" spans="1:8">
      <c r="A32" s="9">
        <v>29</v>
      </c>
      <c r="B32" s="10" t="s">
        <v>41</v>
      </c>
      <c r="C32" s="9" t="str">
        <f>VLOOKUP(B32,'[1]0'!$1:$1048576,2,FALSE)</f>
        <v>9143070006822457XU</v>
      </c>
      <c r="D32" s="9" t="str">
        <f>VLOOKUP(B32,'[1]0'!$1:$1048576,4,FALSE)</f>
        <v>余世平</v>
      </c>
      <c r="E32" s="15" t="str">
        <f>VLOOKUP(B32,'[1]0'!$1:$1048576,3,FALSE)</f>
        <v>常德柳叶湖旅游度假区柳叶湖街道万寿社区月亮大道666号财富中心A栋1508室</v>
      </c>
      <c r="F32" s="9" t="s">
        <v>11</v>
      </c>
      <c r="G32" s="15" t="s">
        <v>42</v>
      </c>
      <c r="H32" s="9" t="s">
        <v>13</v>
      </c>
    </row>
    <row r="33" s="3" customFormat="true" ht="54" customHeight="true" spans="1:8">
      <c r="A33" s="9">
        <v>30</v>
      </c>
      <c r="B33" s="10" t="s">
        <v>41</v>
      </c>
      <c r="C33" s="9" t="str">
        <f>VLOOKUP(B33,'[1]0'!$1:$1048576,2,FALSE)</f>
        <v>9143070006822457XU</v>
      </c>
      <c r="D33" s="9" t="str">
        <f>VLOOKUP(B33,'[1]0'!$1:$1048576,4,FALSE)</f>
        <v>余世平</v>
      </c>
      <c r="E33" s="15" t="str">
        <f>VLOOKUP(B33,'[1]0'!$1:$1048576,3,FALSE)</f>
        <v>常德柳叶湖旅游度假区柳叶湖街道万寿社区月亮大道666号财富中心A栋1508室</v>
      </c>
      <c r="F33" s="9" t="s">
        <v>11</v>
      </c>
      <c r="G33" s="15" t="s">
        <v>43</v>
      </c>
      <c r="H33" s="9" t="s">
        <v>13</v>
      </c>
    </row>
    <row r="34" s="3" customFormat="true" ht="54" customHeight="true" spans="1:8">
      <c r="A34" s="9">
        <v>31</v>
      </c>
      <c r="B34" s="10" t="s">
        <v>41</v>
      </c>
      <c r="C34" s="9" t="str">
        <f>VLOOKUP(B34,'[1]0'!$1:$1048576,2,FALSE)</f>
        <v>9143070006822457XU</v>
      </c>
      <c r="D34" s="9" t="str">
        <f>VLOOKUP(B34,'[1]0'!$1:$1048576,4,FALSE)</f>
        <v>余世平</v>
      </c>
      <c r="E34" s="15" t="str">
        <f>VLOOKUP(B34,'[1]0'!$1:$1048576,3,FALSE)</f>
        <v>常德柳叶湖旅游度假区柳叶湖街道万寿社区月亮大道666号财富中心A栋1508室</v>
      </c>
      <c r="F34" s="9" t="s">
        <v>11</v>
      </c>
      <c r="G34" s="15" t="s">
        <v>44</v>
      </c>
      <c r="H34" s="9" t="s">
        <v>13</v>
      </c>
    </row>
    <row r="35" s="3" customFormat="true" ht="33" customHeight="true" spans="1:8">
      <c r="A35" s="9">
        <v>32</v>
      </c>
      <c r="B35" s="10" t="s">
        <v>45</v>
      </c>
      <c r="C35" s="9" t="str">
        <f>VLOOKUP(B35,'[1]0'!$1:$1048576,2,FALSE)</f>
        <v>91430122790320147L</v>
      </c>
      <c r="D35" s="9" t="str">
        <f>VLOOKUP(B35,'[1]0'!$1:$1048576,4,FALSE)</f>
        <v>胡瑾</v>
      </c>
      <c r="E35" s="15" t="str">
        <f>VLOOKUP(B35,'[1]0'!$1:$1048576,3,FALSE)</f>
        <v>湖南省益阳市赫山区衡龙新区管理委员会206室</v>
      </c>
      <c r="F35" s="9" t="s">
        <v>11</v>
      </c>
      <c r="G35" s="15" t="s">
        <v>40</v>
      </c>
      <c r="H35" s="9" t="s">
        <v>13</v>
      </c>
    </row>
    <row r="36" s="3" customFormat="true" ht="30" customHeight="true" spans="1:8">
      <c r="A36" s="9">
        <v>33</v>
      </c>
      <c r="B36" s="10" t="s">
        <v>46</v>
      </c>
      <c r="C36" s="9" t="str">
        <f>VLOOKUP(B36,'[1]0'!$1:$1048576,2,FALSE)</f>
        <v>9143020044517509XR</v>
      </c>
      <c r="D36" s="9" t="str">
        <f>VLOOKUP(B36,'[1]0'!$1:$1048576,4,FALSE)</f>
        <v>肖亚鸣</v>
      </c>
      <c r="E36" s="15" t="str">
        <f>VLOOKUP(B36,'[1]0'!$1:$1048576,3,FALSE)</f>
        <v>云龙示范区盘龙路1333号</v>
      </c>
      <c r="F36" s="9" t="s">
        <v>11</v>
      </c>
      <c r="G36" s="15" t="s">
        <v>22</v>
      </c>
      <c r="H36" s="9" t="s">
        <v>13</v>
      </c>
    </row>
    <row r="37" s="3" customFormat="true" ht="30" customHeight="true" spans="1:8">
      <c r="A37" s="9">
        <v>34</v>
      </c>
      <c r="B37" s="10" t="s">
        <v>46</v>
      </c>
      <c r="C37" s="9" t="str">
        <f>VLOOKUP(B37,'[1]0'!$1:$1048576,2,FALSE)</f>
        <v>9143020044517509XR</v>
      </c>
      <c r="D37" s="9" t="str">
        <f>VLOOKUP(B37,'[1]0'!$1:$1048576,4,FALSE)</f>
        <v>肖亚鸣</v>
      </c>
      <c r="E37" s="15" t="str">
        <f>VLOOKUP(B37,'[1]0'!$1:$1048576,3,FALSE)</f>
        <v>云龙示范区盘龙路1333号</v>
      </c>
      <c r="F37" s="9" t="s">
        <v>11</v>
      </c>
      <c r="G37" s="15" t="s">
        <v>47</v>
      </c>
      <c r="H37" s="9" t="s">
        <v>13</v>
      </c>
    </row>
    <row r="38" s="3" customFormat="true" ht="30" customHeight="true" spans="1:8">
      <c r="A38" s="9">
        <v>35</v>
      </c>
      <c r="B38" s="10" t="s">
        <v>46</v>
      </c>
      <c r="C38" s="9" t="str">
        <f>VLOOKUP(B38,'[1]0'!$1:$1048576,2,FALSE)</f>
        <v>9143020044517509XR</v>
      </c>
      <c r="D38" s="9" t="str">
        <f>VLOOKUP(B38,'[1]0'!$1:$1048576,4,FALSE)</f>
        <v>肖亚鸣</v>
      </c>
      <c r="E38" s="15" t="str">
        <f>VLOOKUP(B38,'[1]0'!$1:$1048576,3,FALSE)</f>
        <v>云龙示范区盘龙路1333号</v>
      </c>
      <c r="F38" s="9" t="s">
        <v>11</v>
      </c>
      <c r="G38" s="15" t="s">
        <v>27</v>
      </c>
      <c r="H38" s="9" t="s">
        <v>13</v>
      </c>
    </row>
    <row r="39" s="3" customFormat="true" ht="30" customHeight="true" spans="1:8">
      <c r="A39" s="9">
        <v>36</v>
      </c>
      <c r="B39" s="10" t="s">
        <v>20</v>
      </c>
      <c r="C39" s="9" t="str">
        <f>VLOOKUP(B39,'[1]0'!$1:$1048576,2,FALSE)</f>
        <v>91430300184689227G</v>
      </c>
      <c r="D39" s="9" t="str">
        <f>VLOOKUP(B39,'[1]0'!$1:$1048576,4,FALSE)</f>
        <v>陈剑刚</v>
      </c>
      <c r="E39" s="15" t="str">
        <f>VLOOKUP(B39,'[1]0'!$1:$1048576,3,FALSE)</f>
        <v>湘潭市雨湖区和平路78号</v>
      </c>
      <c r="F39" s="9" t="s">
        <v>11</v>
      </c>
      <c r="G39" s="15" t="s">
        <v>15</v>
      </c>
      <c r="H39" s="9" t="s">
        <v>13</v>
      </c>
    </row>
    <row r="40" s="3" customFormat="true" ht="48" customHeight="true" spans="1:8">
      <c r="A40" s="9">
        <v>37</v>
      </c>
      <c r="B40" s="10" t="s">
        <v>48</v>
      </c>
      <c r="C40" s="9" t="str">
        <f>VLOOKUP(B40,'[1]0'!$1:$1048576,2,FALSE)</f>
        <v>91430100736765284F</v>
      </c>
      <c r="D40" s="9" t="str">
        <f>VLOOKUP(B40,'[1]0'!$1:$1048576,4,FALSE)</f>
        <v>曾国色</v>
      </c>
      <c r="E40" s="15" t="str">
        <f>VLOOKUP(B40,'[1]0'!$1:$1048576,3,FALSE)</f>
        <v>湖南省长沙市雨花区雨花亭街道曲塘路48 号添阶商业广场二期10栋1807</v>
      </c>
      <c r="F40" s="9" t="s">
        <v>11</v>
      </c>
      <c r="G40" s="15" t="s">
        <v>40</v>
      </c>
      <c r="H40" s="9" t="s">
        <v>13</v>
      </c>
    </row>
    <row r="41" s="3" customFormat="true" ht="33" customHeight="true" spans="1:8">
      <c r="A41" s="9">
        <v>38</v>
      </c>
      <c r="B41" s="10" t="s">
        <v>49</v>
      </c>
      <c r="C41" s="9" t="str">
        <f>VLOOKUP(B41,'[1]0'!$1:$1048576,2,FALSE)</f>
        <v>91430200184280747E</v>
      </c>
      <c r="D41" s="9" t="str">
        <f>VLOOKUP(B41,'[1]0'!$1:$1048576,4,FALSE)</f>
        <v>何峰</v>
      </c>
      <c r="E41" s="15" t="str">
        <f>VLOOKUP(B41,'[1]0'!$1:$1048576,3,FALSE)</f>
        <v>湖南省株洲市天元区黄河南路355号</v>
      </c>
      <c r="F41" s="9" t="s">
        <v>11</v>
      </c>
      <c r="G41" s="15" t="s">
        <v>19</v>
      </c>
      <c r="H41" s="9" t="s">
        <v>13</v>
      </c>
    </row>
    <row r="42" s="3" customFormat="true" ht="33" customHeight="true" spans="1:8">
      <c r="A42" s="9">
        <v>39</v>
      </c>
      <c r="B42" s="10" t="s">
        <v>49</v>
      </c>
      <c r="C42" s="9" t="str">
        <f>VLOOKUP(B42,'[1]0'!$1:$1048576,2,FALSE)</f>
        <v>91430200184280747E</v>
      </c>
      <c r="D42" s="9" t="str">
        <f>VLOOKUP(B42,'[1]0'!$1:$1048576,4,FALSE)</f>
        <v>何峰</v>
      </c>
      <c r="E42" s="15" t="str">
        <f>VLOOKUP(B42,'[1]0'!$1:$1048576,3,FALSE)</f>
        <v>湖南省株洲市天元区黄河南路355号</v>
      </c>
      <c r="F42" s="9" t="s">
        <v>11</v>
      </c>
      <c r="G42" s="15" t="s">
        <v>47</v>
      </c>
      <c r="H42" s="9" t="s">
        <v>13</v>
      </c>
    </row>
    <row r="43" s="3" customFormat="true" ht="30" customHeight="true" spans="1:8">
      <c r="A43" s="9">
        <v>40</v>
      </c>
      <c r="B43" s="10" t="s">
        <v>50</v>
      </c>
      <c r="C43" s="9" t="str">
        <f>VLOOKUP(B43,'[1]0'!$1:$1048576,2,FALSE)</f>
        <v>91430100183877891M</v>
      </c>
      <c r="D43" s="9" t="str">
        <f>VLOOKUP(B43,'[1]0'!$1:$1048576,4,FALSE)</f>
        <v>熊阁</v>
      </c>
      <c r="E43" s="15" t="str">
        <f>VLOOKUP(B43,'[1]0'!$1:$1048576,3,FALSE)</f>
        <v>湖南省长沙市开福区兴联路369号</v>
      </c>
      <c r="F43" s="9" t="s">
        <v>11</v>
      </c>
      <c r="G43" s="15" t="s">
        <v>51</v>
      </c>
      <c r="H43" s="9" t="s">
        <v>13</v>
      </c>
    </row>
    <row r="44" s="3" customFormat="true" ht="30" customHeight="true" spans="1:8">
      <c r="A44" s="9">
        <v>41</v>
      </c>
      <c r="B44" s="10" t="s">
        <v>50</v>
      </c>
      <c r="C44" s="9" t="str">
        <f>VLOOKUP(B44,'[1]0'!$1:$1048576,2,FALSE)</f>
        <v>91430100183877891M</v>
      </c>
      <c r="D44" s="9" t="str">
        <f>VLOOKUP(B44,'[1]0'!$1:$1048576,4,FALSE)</f>
        <v>熊阁</v>
      </c>
      <c r="E44" s="15" t="str">
        <f>VLOOKUP(B44,'[1]0'!$1:$1048576,3,FALSE)</f>
        <v>湖南省长沙市开福区兴联路369号</v>
      </c>
      <c r="F44" s="9" t="s">
        <v>11</v>
      </c>
      <c r="G44" s="15" t="s">
        <v>52</v>
      </c>
      <c r="H44" s="9" t="s">
        <v>13</v>
      </c>
    </row>
    <row r="45" s="3" customFormat="true" ht="47" customHeight="true" spans="1:8">
      <c r="A45" s="9">
        <v>42</v>
      </c>
      <c r="B45" s="10" t="s">
        <v>53</v>
      </c>
      <c r="C45" s="9" t="str">
        <f>VLOOKUP(B45,'[1]0'!$1:$1048576,2,FALSE)</f>
        <v>91430100553022533C</v>
      </c>
      <c r="D45" s="9" t="str">
        <f>VLOOKUP(B45,'[1]0'!$1:$1048576,4,FALSE)</f>
        <v>潘训兵</v>
      </c>
      <c r="E45" s="15" t="str">
        <f>VLOOKUP(B45,'[1]0'!$1:$1048576,3,FALSE)</f>
        <v>学士街道学士路336号湖南省检验检测特色产业园A1栋16楼</v>
      </c>
      <c r="F45" s="9" t="s">
        <v>11</v>
      </c>
      <c r="G45" s="15" t="s">
        <v>54</v>
      </c>
      <c r="H45" s="9" t="s">
        <v>13</v>
      </c>
    </row>
    <row r="46" s="3" customFormat="true" ht="42" customHeight="true" spans="1:8">
      <c r="A46" s="9">
        <v>43</v>
      </c>
      <c r="B46" s="10" t="s">
        <v>55</v>
      </c>
      <c r="C46" s="9" t="str">
        <f>VLOOKUP(B46,'[1]0'!$1:$1048576,2,FALSE)</f>
        <v>91430104572233942W</v>
      </c>
      <c r="D46" s="9" t="str">
        <f>VLOOKUP(B46,'[1]0'!$1:$1048576,4,FALSE)</f>
        <v>朱宜飞</v>
      </c>
      <c r="E46" s="15" t="str">
        <f>VLOOKUP(B46,'[1]0'!$1:$1048576,3,FALSE)</f>
        <v>长沙市岳麓区学士街道紫苑路106号</v>
      </c>
      <c r="F46" s="9" t="s">
        <v>11</v>
      </c>
      <c r="G46" s="15" t="s">
        <v>23</v>
      </c>
      <c r="H46" s="9" t="s">
        <v>13</v>
      </c>
    </row>
    <row r="47" s="3" customFormat="true" ht="30" customHeight="true" spans="1:8">
      <c r="A47" s="9">
        <v>44</v>
      </c>
      <c r="B47" s="10" t="s">
        <v>56</v>
      </c>
      <c r="C47" s="9" t="str">
        <f>VLOOKUP(B47,'[1]0'!$1:$1048576,2,FALSE)</f>
        <v>91431200188881689Y</v>
      </c>
      <c r="D47" s="9" t="str">
        <f>VLOOKUP(B47,'[1]0'!$1:$1048576,4,FALSE)</f>
        <v>杨煊</v>
      </c>
      <c r="E47" s="15" t="str">
        <f>VLOOKUP(B47,'[1]0'!$1:$1048576,3,FALSE)</f>
        <v>迎丰中路160号</v>
      </c>
      <c r="F47" s="9" t="s">
        <v>11</v>
      </c>
      <c r="G47" s="15" t="s">
        <v>38</v>
      </c>
      <c r="H47" s="9" t="s">
        <v>13</v>
      </c>
    </row>
    <row r="48" s="3" customFormat="true" ht="37" customHeight="true" spans="1:8">
      <c r="A48" s="9">
        <v>45</v>
      </c>
      <c r="B48" s="10" t="s">
        <v>57</v>
      </c>
      <c r="C48" s="9" t="str">
        <f>VLOOKUP(B48,'[1]0'!$1:$1048576,2,FALSE)</f>
        <v>914305007225078745</v>
      </c>
      <c r="D48" s="9" t="str">
        <f>VLOOKUP(B48,'[1]0'!$1:$1048576,4,FALSE)</f>
        <v>丁军华</v>
      </c>
      <c r="E48" s="15" t="str">
        <f>VLOOKUP(B48,'[1]0'!$1:$1048576,3,FALSE)</f>
        <v>湖南省邵阳市大祥区敏州路邵阳线路管理所内</v>
      </c>
      <c r="F48" s="9" t="s">
        <v>11</v>
      </c>
      <c r="G48" s="15" t="s">
        <v>38</v>
      </c>
      <c r="H48" s="9" t="s">
        <v>13</v>
      </c>
    </row>
    <row r="49" s="3" customFormat="true" ht="37" customHeight="true" spans="1:8">
      <c r="A49" s="9">
        <v>46</v>
      </c>
      <c r="B49" s="10" t="s">
        <v>58</v>
      </c>
      <c r="C49" s="9" t="str">
        <f>VLOOKUP(B49,'[1]0'!$1:$1048576,2,FALSE)</f>
        <v>91430500553034980R</v>
      </c>
      <c r="D49" s="9" t="str">
        <f>VLOOKUP(B49,'[1]0'!$1:$1048576,4,FALSE)</f>
        <v>戴明晗</v>
      </c>
      <c r="E49" s="15" t="str">
        <f>VLOOKUP(B49,'[1]0'!$1:$1048576,3,FALSE)</f>
        <v>邵阳市大祥区民族路44号办公楼5-7层</v>
      </c>
      <c r="F49" s="9" t="s">
        <v>11</v>
      </c>
      <c r="G49" s="15" t="s">
        <v>22</v>
      </c>
      <c r="H49" s="9" t="s">
        <v>13</v>
      </c>
    </row>
    <row r="50" s="3" customFormat="true" ht="37" customHeight="true" spans="1:8">
      <c r="A50" s="9">
        <v>47</v>
      </c>
      <c r="B50" s="10" t="s">
        <v>59</v>
      </c>
      <c r="C50" s="9" t="str">
        <f>VLOOKUP(B50,'[1]0'!$1:$1048576,2,FALSE)</f>
        <v>914300007680319046</v>
      </c>
      <c r="D50" s="9" t="str">
        <f>VLOOKUP(B50,'[1]0'!$1:$1048576,4,FALSE)</f>
        <v>文勇</v>
      </c>
      <c r="E50" s="15" t="str">
        <f>VLOOKUP(B50,'[1]0'!$1:$1048576,3,FALSE)</f>
        <v>长沙市雨花区万家丽中路二段68号双帆华晨大厦2601</v>
      </c>
      <c r="F50" s="9" t="s">
        <v>11</v>
      </c>
      <c r="G50" s="15" t="s">
        <v>22</v>
      </c>
      <c r="H50" s="9" t="s">
        <v>13</v>
      </c>
    </row>
    <row r="51" s="3" customFormat="true" ht="37" customHeight="true" spans="1:8">
      <c r="A51" s="9">
        <v>48</v>
      </c>
      <c r="B51" s="10" t="s">
        <v>60</v>
      </c>
      <c r="C51" s="9" t="str">
        <f>VLOOKUP(B51,'[1]0'!$1:$1048576,2,FALSE)</f>
        <v>914309004468860103</v>
      </c>
      <c r="D51" s="9" t="str">
        <f>VLOOKUP(B51,'[1]0'!$1:$1048576,4,FALSE)</f>
        <v>周明</v>
      </c>
      <c r="E51" s="15" t="str">
        <f>VLOOKUP(B51,'[1]0'!$1:$1048576,3,FALSE)</f>
        <v>益阳市赫山区环保西路6号建筑设计院</v>
      </c>
      <c r="F51" s="9" t="s">
        <v>11</v>
      </c>
      <c r="G51" s="15" t="s">
        <v>38</v>
      </c>
      <c r="H51" s="9" t="s">
        <v>13</v>
      </c>
    </row>
    <row r="52" s="3" customFormat="true" ht="30" customHeight="true" spans="1:8">
      <c r="A52" s="9">
        <v>49</v>
      </c>
      <c r="B52" s="10" t="s">
        <v>61</v>
      </c>
      <c r="C52" s="9" t="str">
        <f>VLOOKUP(B52,'[1]0'!$1:$1048576,2,FALSE)</f>
        <v>91430600668591947J</v>
      </c>
      <c r="D52" s="9" t="str">
        <f>VLOOKUP(B52,'[1]0'!$1:$1048576,4,FALSE)</f>
        <v>杨俊平</v>
      </c>
      <c r="E52" s="15" t="str">
        <f>VLOOKUP(B52,'[1]0'!$1:$1048576,3,FALSE)</f>
        <v>洞庭大道1号</v>
      </c>
      <c r="F52" s="9" t="s">
        <v>11</v>
      </c>
      <c r="G52" s="15" t="s">
        <v>22</v>
      </c>
      <c r="H52" s="9" t="s">
        <v>13</v>
      </c>
    </row>
    <row r="53" s="3" customFormat="true" ht="30" customHeight="true" spans="1:8">
      <c r="A53" s="9">
        <v>50</v>
      </c>
      <c r="B53" s="10" t="s">
        <v>62</v>
      </c>
      <c r="C53" s="9" t="str">
        <f>VLOOKUP(B53,'[1]0'!$1:$1048576,2,FALSE)</f>
        <v>9143060218615113XT</v>
      </c>
      <c r="D53" s="9" t="str">
        <f>VLOOKUP(B53,'[1]0'!$1:$1048576,4,FALSE)</f>
        <v>张超</v>
      </c>
      <c r="E53" s="15" t="str">
        <f>VLOOKUP(B53,'[1]0'!$1:$1048576,3,FALSE)</f>
        <v>岳阳市五里牌工农路7号电业局院内</v>
      </c>
      <c r="F53" s="9" t="s">
        <v>11</v>
      </c>
      <c r="G53" s="15" t="s">
        <v>12</v>
      </c>
      <c r="H53" s="9" t="s">
        <v>13</v>
      </c>
    </row>
    <row r="54" s="3" customFormat="true" ht="30" customHeight="true" spans="1:8">
      <c r="A54" s="9">
        <v>51</v>
      </c>
      <c r="B54" s="10" t="s">
        <v>62</v>
      </c>
      <c r="C54" s="9" t="str">
        <f>VLOOKUP(B54,'[1]0'!$1:$1048576,2,FALSE)</f>
        <v>9143060218615113XT</v>
      </c>
      <c r="D54" s="9" t="str">
        <f>VLOOKUP(B54,'[1]0'!$1:$1048576,4,FALSE)</f>
        <v>张超</v>
      </c>
      <c r="E54" s="15" t="str">
        <f>VLOOKUP(B54,'[1]0'!$1:$1048576,3,FALSE)</f>
        <v>岳阳市五里牌工农路7号电业局院内</v>
      </c>
      <c r="F54" s="9" t="s">
        <v>11</v>
      </c>
      <c r="G54" s="15" t="s">
        <v>14</v>
      </c>
      <c r="H54" s="9" t="s">
        <v>13</v>
      </c>
    </row>
    <row r="55" s="3" customFormat="true" ht="30" customHeight="true" spans="1:8">
      <c r="A55" s="9">
        <v>52</v>
      </c>
      <c r="B55" s="10" t="s">
        <v>63</v>
      </c>
      <c r="C55" s="9" t="str">
        <f>VLOOKUP(B55,'[1]0'!$1:$1048576,2,FALSE)</f>
        <v>91430800685037091X</v>
      </c>
      <c r="D55" s="9" t="str">
        <f>VLOOKUP(B55,'[1]0'!$1:$1048576,4,FALSE)</f>
        <v>叶丹</v>
      </c>
      <c r="E55" s="15" t="str">
        <f>VLOOKUP(B55,'[1]0'!$1:$1048576,3,FALSE)</f>
        <v>永定区南庄坪（市电业局）</v>
      </c>
      <c r="F55" s="9" t="s">
        <v>11</v>
      </c>
      <c r="G55" s="15" t="s">
        <v>22</v>
      </c>
      <c r="H55" s="9" t="s">
        <v>13</v>
      </c>
    </row>
    <row r="56" s="3" customFormat="true" ht="45" customHeight="true" spans="1:8">
      <c r="A56" s="9">
        <v>53</v>
      </c>
      <c r="B56" s="10" t="s">
        <v>64</v>
      </c>
      <c r="C56" s="9" t="str">
        <f>VLOOKUP(B56,'[1]0'!$1:$1048576,2,FALSE)</f>
        <v>914306001860903732</v>
      </c>
      <c r="D56" s="9" t="str">
        <f>VLOOKUP(B56,'[1]0'!$1:$1048576,4,FALSE)</f>
        <v>高丽</v>
      </c>
      <c r="E56" s="15" t="str">
        <f>VLOOKUP(B56,'[1]0'!$1:$1048576,3,FALSE)</f>
        <v>湖南省岳阳市岳阳经济技术开发区康王工业园奇康路26号</v>
      </c>
      <c r="F56" s="9" t="s">
        <v>11</v>
      </c>
      <c r="G56" s="15" t="s">
        <v>65</v>
      </c>
      <c r="H56" s="9" t="s">
        <v>13</v>
      </c>
    </row>
    <row r="57" s="3" customFormat="true" ht="45" customHeight="true" spans="1:8">
      <c r="A57" s="9">
        <v>54</v>
      </c>
      <c r="B57" s="10" t="s">
        <v>64</v>
      </c>
      <c r="C57" s="9" t="str">
        <f>VLOOKUP(B57,'[1]0'!$1:$1048576,2,FALSE)</f>
        <v>914306001860903732</v>
      </c>
      <c r="D57" s="9" t="str">
        <f>VLOOKUP(B57,'[1]0'!$1:$1048576,4,FALSE)</f>
        <v>高丽</v>
      </c>
      <c r="E57" s="15" t="str">
        <f>VLOOKUP(B57,'[1]0'!$1:$1048576,3,FALSE)</f>
        <v>湖南省岳阳市岳阳经济技术开发区康王工业园奇康路26号</v>
      </c>
      <c r="F57" s="9" t="s">
        <v>11</v>
      </c>
      <c r="G57" s="15" t="s">
        <v>35</v>
      </c>
      <c r="H57" s="9" t="s">
        <v>13</v>
      </c>
    </row>
    <row r="58" s="3" customFormat="true" ht="45" customHeight="true" spans="1:8">
      <c r="A58" s="9">
        <v>55</v>
      </c>
      <c r="B58" s="10" t="s">
        <v>64</v>
      </c>
      <c r="C58" s="9" t="str">
        <f>VLOOKUP(B58,'[1]0'!$1:$1048576,2,FALSE)</f>
        <v>914306001860903732</v>
      </c>
      <c r="D58" s="9" t="str">
        <f>VLOOKUP(B58,'[1]0'!$1:$1048576,4,FALSE)</f>
        <v>高丽</v>
      </c>
      <c r="E58" s="15" t="str">
        <f>VLOOKUP(B58,'[1]0'!$1:$1048576,3,FALSE)</f>
        <v>湖南省岳阳市岳阳经济技术开发区康王工业园奇康路26号</v>
      </c>
      <c r="F58" s="9" t="s">
        <v>11</v>
      </c>
      <c r="G58" s="15" t="s">
        <v>42</v>
      </c>
      <c r="H58" s="9" t="s">
        <v>13</v>
      </c>
    </row>
    <row r="59" s="3" customFormat="true" ht="45" customHeight="true" spans="1:8">
      <c r="A59" s="9">
        <v>56</v>
      </c>
      <c r="B59" s="10" t="s">
        <v>64</v>
      </c>
      <c r="C59" s="9" t="str">
        <f>VLOOKUP(B59,'[1]0'!$1:$1048576,2,FALSE)</f>
        <v>914306001860903732</v>
      </c>
      <c r="D59" s="9" t="str">
        <f>VLOOKUP(B59,'[1]0'!$1:$1048576,4,FALSE)</f>
        <v>高丽</v>
      </c>
      <c r="E59" s="15" t="str">
        <f>VLOOKUP(B59,'[1]0'!$1:$1048576,3,FALSE)</f>
        <v>湖南省岳阳市岳阳经济技术开发区康王工业园奇康路26号</v>
      </c>
      <c r="F59" s="9" t="s">
        <v>11</v>
      </c>
      <c r="G59" s="15" t="s">
        <v>66</v>
      </c>
      <c r="H59" s="9" t="s">
        <v>13</v>
      </c>
    </row>
    <row r="60" s="3" customFormat="true" ht="45" customHeight="true" spans="1:8">
      <c r="A60" s="9">
        <v>57</v>
      </c>
      <c r="B60" s="10" t="s">
        <v>64</v>
      </c>
      <c r="C60" s="9" t="str">
        <f>VLOOKUP(B60,'[1]0'!$1:$1048576,2,FALSE)</f>
        <v>914306001860903732</v>
      </c>
      <c r="D60" s="9" t="str">
        <f>VLOOKUP(B60,'[1]0'!$1:$1048576,4,FALSE)</f>
        <v>高丽</v>
      </c>
      <c r="E60" s="15" t="str">
        <f>VLOOKUP(B60,'[1]0'!$1:$1048576,3,FALSE)</f>
        <v>湖南省岳阳市岳阳经济技术开发区康王工业园奇康路26号</v>
      </c>
      <c r="F60" s="9" t="s">
        <v>11</v>
      </c>
      <c r="G60" s="15" t="s">
        <v>36</v>
      </c>
      <c r="H60" s="9" t="s">
        <v>13</v>
      </c>
    </row>
    <row r="61" s="3" customFormat="true" ht="45" customHeight="true" spans="1:8">
      <c r="A61" s="9">
        <v>58</v>
      </c>
      <c r="B61" s="10" t="s">
        <v>64</v>
      </c>
      <c r="C61" s="9" t="str">
        <f>VLOOKUP(B61,'[1]0'!$1:$1048576,2,FALSE)</f>
        <v>914306001860903732</v>
      </c>
      <c r="D61" s="9" t="str">
        <f>VLOOKUP(B61,'[1]0'!$1:$1048576,4,FALSE)</f>
        <v>高丽</v>
      </c>
      <c r="E61" s="15" t="str">
        <f>VLOOKUP(B61,'[1]0'!$1:$1048576,3,FALSE)</f>
        <v>湖南省岳阳市岳阳经济技术开发区康王工业园奇康路26号</v>
      </c>
      <c r="F61" s="9" t="s">
        <v>11</v>
      </c>
      <c r="G61" s="15" t="s">
        <v>67</v>
      </c>
      <c r="H61" s="9" t="s">
        <v>13</v>
      </c>
    </row>
    <row r="62" s="3" customFormat="true" ht="45" customHeight="true" spans="1:8">
      <c r="A62" s="9">
        <v>59</v>
      </c>
      <c r="B62" s="10" t="s">
        <v>64</v>
      </c>
      <c r="C62" s="9" t="str">
        <f>VLOOKUP(B62,'[1]0'!$1:$1048576,2,FALSE)</f>
        <v>914306001860903732</v>
      </c>
      <c r="D62" s="9" t="str">
        <f>VLOOKUP(B62,'[1]0'!$1:$1048576,4,FALSE)</f>
        <v>高丽</v>
      </c>
      <c r="E62" s="15" t="str">
        <f>VLOOKUP(B62,'[1]0'!$1:$1048576,3,FALSE)</f>
        <v>湖南省岳阳市岳阳经济技术开发区康王工业园奇康路26号</v>
      </c>
      <c r="F62" s="9" t="s">
        <v>11</v>
      </c>
      <c r="G62" s="15" t="s">
        <v>44</v>
      </c>
      <c r="H62" s="9" t="s">
        <v>13</v>
      </c>
    </row>
    <row r="63" s="3" customFormat="true" ht="93" customHeight="true" spans="1:8">
      <c r="A63" s="9">
        <v>60</v>
      </c>
      <c r="B63" s="10" t="s">
        <v>68</v>
      </c>
      <c r="C63" s="9" t="str">
        <f>VLOOKUP(B63,'[1]0'!$1:$1048576,2,FALSE)</f>
        <v>914301037347828736</v>
      </c>
      <c r="D63" s="9" t="str">
        <f>VLOOKUP(B63,'[1]0'!$1:$1048576,4,FALSE)</f>
        <v>叶林</v>
      </c>
      <c r="E63" s="15" t="str">
        <f>VLOOKUP(B63,'[1]0'!$1:$1048576,3,FALSE)</f>
        <v>湖南省长沙市天心区湘江中路二段178号汇景发展商务中心(含:塔楼A、塔楼B、裙楼、地下室)B-20001-B-20017,B-21001-B-21025,B-22001-B-22024</v>
      </c>
      <c r="F63" s="9" t="s">
        <v>11</v>
      </c>
      <c r="G63" s="15" t="s">
        <v>38</v>
      </c>
      <c r="H63" s="9" t="s">
        <v>13</v>
      </c>
    </row>
  </sheetData>
  <autoFilter ref="A3:Z63">
    <extLst/>
  </autoFilter>
  <mergeCells count="2">
    <mergeCell ref="A1:H1"/>
    <mergeCell ref="A2:H2"/>
  </mergeCells>
  <printOptions horizontalCentered="true"/>
  <pageMargins left="0.786805555555556" right="0.786805555555556" top="0.786805555555556" bottom="0.786805555555556" header="0.5" footer="0.66875"/>
  <pageSetup paperSize="9" scale="87"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黄乐昕</dc:creator>
  <cp:lastModifiedBy>赵坤</cp:lastModifiedBy>
  <dcterms:created xsi:type="dcterms:W3CDTF">2025-06-18T10:37:00Z</dcterms:created>
  <dcterms:modified xsi:type="dcterms:W3CDTF">2025-06-20T09:21:07Z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5317CE4A06F34D7DA4F41C64FF30793A_11</vt:lpwstr>
  </property>
  <property fmtid="{D5CDD505-2E9C-101B-9397-08002B2CF9AE}" pid="3" name="KSOProductBuildVer">
    <vt:lpwstr>2052-11.8.2.10251</vt:lpwstr>
  </property>
</Properties>
</file>