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工程勘察、设计企业资质初审意见汇总表（2025年第2批）" sheetId="1" r:id="rId1"/>
  </sheets>
  <externalReferences>
    <externalReference r:id="rId2"/>
  </externalReferences>
  <calcPr calcId="144525"/>
</workbook>
</file>

<file path=xl/sharedStrings.xml><?xml version="1.0" encoding="utf-8"?>
<sst xmlns="http://schemas.openxmlformats.org/spreadsheetml/2006/main" count="235" uniqueCount="92">
  <si>
    <t>附件</t>
  </si>
  <si>
    <t>工程勘察、设计企业资质初审意见汇总表（2025年第2批）</t>
  </si>
  <si>
    <t>序号</t>
  </si>
  <si>
    <t>企业名称</t>
  </si>
  <si>
    <t>统一社会信用代码</t>
  </si>
  <si>
    <t>法定代表人</t>
  </si>
  <si>
    <t>企业注册地址</t>
  </si>
  <si>
    <t>申请事项</t>
  </si>
  <si>
    <t>申请资质类别和等级</t>
  </si>
  <si>
    <t>审查意见</t>
  </si>
  <si>
    <t>湖南新天电数科技有限公司</t>
  </si>
  <si>
    <t>长沙市岳麓区象嘴路368号枫华府第公寓三栋409 -414、423-424房</t>
  </si>
  <si>
    <t>换证后延续</t>
  </si>
  <si>
    <t>工程测量-乙级</t>
  </si>
  <si>
    <t>合格</t>
  </si>
  <si>
    <t>中国建筑第五工程局有限公司</t>
  </si>
  <si>
    <t>长沙市雨花区中意一路158号</t>
  </si>
  <si>
    <t>增项</t>
  </si>
  <si>
    <t>劳务（工程钻探）-工程钻探</t>
  </si>
  <si>
    <t>衡阳铁路工程勘察设计院有限公司</t>
  </si>
  <si>
    <t>湖南省衡阳市珠晖区三环东路南九号湖南高速铁路职业技术学院新校区后勤服务中心三楼</t>
  </si>
  <si>
    <t>建筑工程专业-乙级</t>
  </si>
  <si>
    <t>张家界鼎盛工程设计有限公司</t>
  </si>
  <si>
    <t>湖南省张家界市永定区南庄坪办事处南庄路78号</t>
  </si>
  <si>
    <t>湖南化工设计院有限公司</t>
  </si>
  <si>
    <t>长沙市雨花区劳动西路471号1801、1901、2001、2101层</t>
  </si>
  <si>
    <t>热力工程专业-乙级</t>
  </si>
  <si>
    <t>郴州市设计集团有限公司</t>
  </si>
  <si>
    <t>湖南省郴州市北湖区香雪路227号</t>
  </si>
  <si>
    <t>重新核定</t>
  </si>
  <si>
    <t>不合格</t>
  </si>
  <si>
    <t>湖南盛禹工程勘察设计有限公司</t>
  </si>
  <si>
    <t>雨花区沙湾路308号星城映象家园8栋404</t>
  </si>
  <si>
    <t>水文地质勘察-乙级</t>
  </si>
  <si>
    <t>岩土工程勘察分项-乙级</t>
  </si>
  <si>
    <t>湖南楚地恒大检测有限公司</t>
  </si>
  <si>
    <t>天心区环保工业园港子河路129号</t>
  </si>
  <si>
    <t>湖南省宏尚检测技术股份有限公司</t>
  </si>
  <si>
    <t>长沙市岳麓区学士街道翰林路112-1号</t>
  </si>
  <si>
    <t>新申请</t>
  </si>
  <si>
    <t>湖南省禹通水利水电勘察设计院有限公司</t>
  </si>
  <si>
    <t>长沙市雨花区洞井铺中南（长沙）总部基地第5栋西单元101号</t>
  </si>
  <si>
    <t>湖南正能电力勘测设计咨询有限公司</t>
  </si>
  <si>
    <t>黄土岭路188号南湖花园B栋23024房</t>
  </si>
  <si>
    <t>湖南中核建设工程有限公司</t>
  </si>
  <si>
    <t>长沙市天心区中意二路509号</t>
  </si>
  <si>
    <t>劳务（凿井）-凿井</t>
  </si>
  <si>
    <t>桃江县城乡建筑勘察设计有限责任公司</t>
  </si>
  <si>
    <t>桃花江镇太平路1号</t>
  </si>
  <si>
    <t>中蓝长化工程科技有限公司</t>
  </si>
  <si>
    <t>湖南省长沙市雨花区桃花塅路360号</t>
  </si>
  <si>
    <t>道路工程专业-乙级</t>
  </si>
  <si>
    <t>常德市规划建筑设计院有限责任公司</t>
  </si>
  <si>
    <t>洞庭大道中段390号</t>
  </si>
  <si>
    <t>给水工程专业-乙级</t>
  </si>
  <si>
    <t>排水工程专业-乙级</t>
  </si>
  <si>
    <t>长沙市规划设计院有限责任公司</t>
  </si>
  <si>
    <t>湖南省长沙市芙蓉区东岸街道人民东路469号长房东云台花园商业S2栋101</t>
  </si>
  <si>
    <t>变电工程专业-乙级</t>
  </si>
  <si>
    <t>送电工程专业-乙级</t>
  </si>
  <si>
    <t>浩天建工集团有限公司</t>
  </si>
  <si>
    <t>中国（湖南)自由贸易试验区长沙片区芙蓉区隆平高科技园合平路618号A座202-40</t>
  </si>
  <si>
    <t>湖南长峰电力集团股份有限公司</t>
  </si>
  <si>
    <t>宁乡高新技术产业园区银州北路98号</t>
  </si>
  <si>
    <t>新能源发电专业-乙级</t>
  </si>
  <si>
    <t>湖南郴电裕隆工程设计有限责任公司</t>
  </si>
  <si>
    <t>湖南省郴州市北湖区燕泉街道青年大道民生路口万国大厦第捌层</t>
  </si>
  <si>
    <t>湖南夫夷建筑勘察设计有限公司</t>
  </si>
  <si>
    <t>邵阳县塘渡口镇兴隆街(生资公司对面)</t>
  </si>
  <si>
    <t>湖南嘉辰电力设计有限公司</t>
  </si>
  <si>
    <t>湖南省长沙市天心区芙蓉南路一段828号杰座大厦2701房</t>
  </si>
  <si>
    <t>湖南乾聚恒电力工程有限公司</t>
  </si>
  <si>
    <t>万芙北路600号才子嘉都6、8栋8-1701房</t>
  </si>
  <si>
    <t>湖南省环科院环境工程有限责任公司</t>
  </si>
  <si>
    <t>长沙市雨花区井湾路889号旺景园1栋103、104房</t>
  </si>
  <si>
    <t>湖南省交通科学研究院有限公司</t>
  </si>
  <si>
    <t>长沙市天心区新联南路126号</t>
  </si>
  <si>
    <t>湖南省水务规划设计院有限公司</t>
  </si>
  <si>
    <t>长沙市开福区芙蓉北路二段158号</t>
  </si>
  <si>
    <t>湖南省一建园林建设有限公司</t>
  </si>
  <si>
    <t>湖南省长沙市天心区芙蓉中路三段380号汇金苑8栋501、502房</t>
  </si>
  <si>
    <t>行业资质（燃气工程、轨道交通工程除外）-乙级</t>
  </si>
  <si>
    <t>湖南腾邦勘测设计有限公司</t>
  </si>
  <si>
    <t>湖南省长沙市天心区新中路004号办公楼406室</t>
  </si>
  <si>
    <t>金源建设集团有限公司</t>
  </si>
  <si>
    <t>湖南省娄底市娄星区秋浦街以南、娄涟公路以东中国·中阳生态电力科技谷A区一期B18栋</t>
  </si>
  <si>
    <t>冷水江市锑都建筑设计有限责任公司</t>
  </si>
  <si>
    <t>湖南省娄底市冷水江市新城路34号</t>
  </si>
  <si>
    <t>桑植县建筑设计院</t>
  </si>
  <si>
    <t>湖南省桑植县澧源镇文明路16号</t>
  </si>
  <si>
    <t>永州泉欣建筑设计有限公司</t>
  </si>
  <si>
    <t>潇水中路169号</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</si>
</sst>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3">
    <font>
      <sz val="11"/>
      <color theme="1"/>
      <name val="宋体"/>
      <charset val="134"/>
      <scheme val="minor"/>
    </font>
    <font>
      <sz val="14"/>
      <name val="黑体"/>
      <charset val="134"/>
    </font>
    <font>
      <sz val="22"/>
      <color rgb="FF000000"/>
      <name val="方正小标宋简体"/>
      <charset val="134"/>
    </font>
    <font>
      <b/>
      <sz val="10"/>
      <color theme="1"/>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FFCC99"/>
        <bgColor indexed="64"/>
      </patternFill>
    </fill>
    <fill>
      <patternFill patternType="solid">
        <fgColor theme="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5" fillId="14"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22" fillId="25" borderId="8" applyNumberFormat="false" applyAlignment="false" applyProtection="false">
      <alignment vertical="center"/>
    </xf>
    <xf numFmtId="0" fontId="12" fillId="13" borderId="4" applyNumberFormat="false" applyAlignment="false" applyProtection="false">
      <alignment vertical="center"/>
    </xf>
    <xf numFmtId="0" fontId="10" fillId="9"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3" fillId="0" borderId="5" applyNumberFormat="false" applyFill="false" applyAlignment="false" applyProtection="false">
      <alignment vertical="center"/>
    </xf>
    <xf numFmtId="0" fontId="4"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0" fontId="6" fillId="0" borderId="2" applyNumberFormat="false" applyFill="false" applyAlignment="false" applyProtection="false">
      <alignment vertical="center"/>
    </xf>
    <xf numFmtId="0" fontId="7" fillId="0" borderId="3" applyNumberFormat="false" applyFill="false" applyAlignment="false" applyProtection="false">
      <alignment vertical="center"/>
    </xf>
    <xf numFmtId="0" fontId="4" fillId="5"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5"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6" fillId="0" borderId="0" applyNumberFormat="false" applyFill="false" applyBorder="false" applyAlignment="false" applyProtection="false">
      <alignment vertical="center"/>
    </xf>
    <xf numFmtId="0" fontId="4" fillId="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4" fillId="10" borderId="0" applyNumberFormat="false" applyBorder="false" applyAlignment="false" applyProtection="false">
      <alignment vertical="center"/>
    </xf>
    <xf numFmtId="0" fontId="0" fillId="27" borderId="9" applyNumberFormat="false" applyFont="false" applyAlignment="false" applyProtection="false">
      <alignment vertical="center"/>
    </xf>
    <xf numFmtId="0" fontId="5" fillId="15"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0" fillId="25" borderId="6" applyNumberFormat="false" applyAlignment="false" applyProtection="false">
      <alignment vertical="center"/>
    </xf>
    <xf numFmtId="0" fontId="5" fillId="26"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23"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14" fillId="18" borderId="6" applyNumberFormat="false" applyAlignment="false" applyProtection="false">
      <alignment vertical="center"/>
    </xf>
    <xf numFmtId="0" fontId="4" fillId="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9">
    <xf numFmtId="0" fontId="0" fillId="0" borderId="0" xfId="0">
      <alignment vertical="center"/>
    </xf>
    <xf numFmtId="0" fontId="0" fillId="0" borderId="0" xfId="0" applyAlignment="true">
      <alignment vertical="center" wrapText="true"/>
    </xf>
    <xf numFmtId="0" fontId="1" fillId="0" borderId="0" xfId="0" applyFont="true" applyFill="true" applyBorder="true" applyAlignment="true">
      <alignment horizontal="left" vertical="center"/>
    </xf>
    <xf numFmtId="0" fontId="1" fillId="0" borderId="0" xfId="0" applyFont="true" applyFill="true" applyBorder="true" applyAlignment="true">
      <alignment horizontal="left"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1208;&#23519;&#35774;&#35745;&#12289;&#30417;&#29702;/2&#21208;&#23519;&#35774;&#35745;/&#27491;&#24120;&#30003;&#25253;/2025&#24180;&#31532;2&#25209;&#65288;&#27491;&#24120;&#30003;&#25253;&#65289;/&#20844;&#31034;/d:/Users/hyx/Downloads/1eccf641-74fd-439d-9caf-38d32b07298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
    </sheetNames>
    <sheetDataSet>
      <sheetData sheetId="0">
        <row r="1">
          <cell r="B1" t="str">
            <v>中国建筑第五工程局有限公司</v>
          </cell>
          <cell r="C1" t="str">
            <v>91430000183764483Y</v>
          </cell>
          <cell r="D1" t="str">
            <v>田卫国</v>
          </cell>
        </row>
        <row r="2">
          <cell r="B2" t="str">
            <v>湖南省一建园林建设有限公司</v>
          </cell>
          <cell r="C2" t="str">
            <v>91430100780891771K</v>
          </cell>
          <cell r="D2" t="str">
            <v>喻宇萱</v>
          </cell>
        </row>
        <row r="3">
          <cell r="B3" t="str">
            <v>金源建设集团有限公司</v>
          </cell>
          <cell r="C3" t="str">
            <v>91431300MA4LY49X72</v>
          </cell>
          <cell r="D3" t="str">
            <v>彭岳华</v>
          </cell>
        </row>
        <row r="4">
          <cell r="B4" t="str">
            <v>金源建设集团有限公司</v>
          </cell>
          <cell r="C4" t="str">
            <v>91431300MA4LY49X72</v>
          </cell>
          <cell r="D4" t="str">
            <v>彭岳华</v>
          </cell>
        </row>
        <row r="5">
          <cell r="B5" t="str">
            <v>郴州市设计集团有限公司</v>
          </cell>
          <cell r="C5" t="str">
            <v>914310004473921512</v>
          </cell>
          <cell r="D5" t="str">
            <v>曹诗国</v>
          </cell>
        </row>
        <row r="6">
          <cell r="B6" t="str">
            <v>长沙市规划设计院有限责任公司</v>
          </cell>
          <cell r="C6" t="str">
            <v>9143010018385506XX</v>
          </cell>
          <cell r="D6" t="str">
            <v>于建忠</v>
          </cell>
        </row>
        <row r="7">
          <cell r="B7" t="str">
            <v>湖南腾邦勘测设计有限公司</v>
          </cell>
          <cell r="C7" t="str">
            <v>91430300MA4PCGF1X2</v>
          </cell>
          <cell r="D7" t="str">
            <v>刘科男</v>
          </cell>
        </row>
        <row r="8">
          <cell r="B8" t="str">
            <v>湖南腾邦勘测设计有限公司</v>
          </cell>
          <cell r="C8" t="str">
            <v>91430300MA4PCGF1X2</v>
          </cell>
          <cell r="D8" t="str">
            <v>刘科男</v>
          </cell>
        </row>
        <row r="9">
          <cell r="B9" t="str">
            <v>湖南省宏尚检测技术股份有限公司</v>
          </cell>
          <cell r="C9" t="str">
            <v>91430000325704436B</v>
          </cell>
          <cell r="D9" t="str">
            <v>张维</v>
          </cell>
        </row>
        <row r="10">
          <cell r="B10" t="str">
            <v>湖南郴电裕隆工程设计有限责任公司</v>
          </cell>
          <cell r="C10" t="str">
            <v>91431000MA4PJPYC30</v>
          </cell>
          <cell r="D10" t="str">
            <v>李资文</v>
          </cell>
        </row>
        <row r="11">
          <cell r="B11" t="str">
            <v>湖南正能电力勘测设计咨询有限公司</v>
          </cell>
          <cell r="C11" t="str">
            <v>914301115786135329</v>
          </cell>
          <cell r="D11" t="str">
            <v>李一</v>
          </cell>
        </row>
        <row r="12">
          <cell r="B12" t="str">
            <v>永州泉欣建筑设计有限公司</v>
          </cell>
          <cell r="C12" t="str">
            <v>91431102MA4LE13L3B</v>
          </cell>
          <cell r="D12" t="str">
            <v>朱叶华</v>
          </cell>
        </row>
        <row r="13">
          <cell r="B13" t="str">
            <v>湖南郴电裕隆工程设计有限责任公司</v>
          </cell>
          <cell r="C13" t="str">
            <v>91431000MA4PJPYC30</v>
          </cell>
          <cell r="D13" t="str">
            <v>李资文</v>
          </cell>
        </row>
        <row r="14">
          <cell r="B14" t="str">
            <v>湖南乾聚恒电力工程有限公司</v>
          </cell>
          <cell r="C14" t="str">
            <v>91430111MA4Q275N8M</v>
          </cell>
          <cell r="D14" t="str">
            <v>庄艳清</v>
          </cell>
        </row>
        <row r="15">
          <cell r="B15" t="str">
            <v>湖南盛禹工程勘察设计有限公司</v>
          </cell>
          <cell r="C15" t="str">
            <v>91430102MA4QT37H8P</v>
          </cell>
          <cell r="D15" t="str">
            <v>吴仲姣</v>
          </cell>
        </row>
        <row r="16">
          <cell r="B16" t="str">
            <v>湖南盛禹工程勘察设计有限公司</v>
          </cell>
          <cell r="C16" t="str">
            <v>91430102MA4QT37H8P</v>
          </cell>
          <cell r="D16" t="str">
            <v>吴仲姣</v>
          </cell>
        </row>
        <row r="17">
          <cell r="B17" t="str">
            <v>浩天建工集团有限公司</v>
          </cell>
          <cell r="C17" t="str">
            <v>91430000591043159P</v>
          </cell>
          <cell r="D17" t="str">
            <v>曾水平</v>
          </cell>
        </row>
        <row r="18">
          <cell r="B18" t="str">
            <v>桃江县城乡建筑勘察设计有限责任公司</v>
          </cell>
          <cell r="C18" t="str">
            <v>9143092244702093XM</v>
          </cell>
          <cell r="D18" t="str">
            <v>廖斌</v>
          </cell>
        </row>
        <row r="19">
          <cell r="B19" t="str">
            <v>冷水江市锑都建筑设计有限责任公司</v>
          </cell>
          <cell r="C19" t="str">
            <v>91431381MA4T00PL1A</v>
          </cell>
          <cell r="D19" t="str">
            <v>蔡刚安</v>
          </cell>
        </row>
        <row r="20">
          <cell r="B20" t="str">
            <v>湖南新天电数科技有限公司</v>
          </cell>
          <cell r="C20" t="str">
            <v>914301047808985197</v>
          </cell>
          <cell r="D20" t="str">
            <v>李灿飞</v>
          </cell>
        </row>
        <row r="21">
          <cell r="B21" t="str">
            <v>湖南中核建设工程有限公司</v>
          </cell>
          <cell r="C21" t="str">
            <v>91430000188723744P</v>
          </cell>
          <cell r="D21" t="str">
            <v>谢武平</v>
          </cell>
        </row>
        <row r="22">
          <cell r="B22" t="str">
            <v>湖南中核建设工程有限公司</v>
          </cell>
          <cell r="C22" t="str">
            <v>91430000188723744P</v>
          </cell>
          <cell r="D22" t="str">
            <v>谢武平</v>
          </cell>
        </row>
        <row r="23">
          <cell r="B23" t="str">
            <v>湖南化工设计院有限公司</v>
          </cell>
          <cell r="C23" t="str">
            <v>914300004448769948</v>
          </cell>
          <cell r="D23" t="str">
            <v>林智勇</v>
          </cell>
        </row>
        <row r="24">
          <cell r="B24" t="str">
            <v>湖南化工设计院有限公司</v>
          </cell>
          <cell r="C24" t="str">
            <v>914300004448769948</v>
          </cell>
          <cell r="D24" t="str">
            <v>林智勇</v>
          </cell>
        </row>
        <row r="25">
          <cell r="B25" t="str">
            <v>常德市规划建筑设计院有限责任公司</v>
          </cell>
          <cell r="C25" t="str">
            <v>9143070018648791XQ</v>
          </cell>
          <cell r="D25" t="str">
            <v>刘力</v>
          </cell>
        </row>
        <row r="26">
          <cell r="B26" t="str">
            <v>湖南夫夷建筑勘察设计有限公司</v>
          </cell>
          <cell r="C26" t="str">
            <v>91430523MA4L4DN82N</v>
          </cell>
          <cell r="D26" t="str">
            <v>吕艳平</v>
          </cell>
        </row>
        <row r="27">
          <cell r="B27" t="str">
            <v>湖南乾聚恒电力工程有限公司</v>
          </cell>
          <cell r="C27" t="str">
            <v>91430111MA4Q275N8M</v>
          </cell>
          <cell r="D27" t="str">
            <v>庄艳清</v>
          </cell>
        </row>
        <row r="28">
          <cell r="B28" t="str">
            <v>湖南省水务规划设计院有限公司</v>
          </cell>
          <cell r="C28" t="str">
            <v>91430000MA4QX9WR7L</v>
          </cell>
          <cell r="D28" t="str">
            <v>张旭辉</v>
          </cell>
        </row>
        <row r="29">
          <cell r="B29" t="str">
            <v>湖南省水务规划设计院有限公司</v>
          </cell>
          <cell r="C29" t="str">
            <v>91430000MA4QX9WR7L</v>
          </cell>
          <cell r="D29" t="str">
            <v>张旭辉</v>
          </cell>
        </row>
        <row r="30">
          <cell r="B30" t="str">
            <v>中蓝长化工程科技有限公司</v>
          </cell>
          <cell r="C30" t="str">
            <v>91430100183765953L</v>
          </cell>
          <cell r="D30" t="str">
            <v>李守荣</v>
          </cell>
        </row>
        <row r="31">
          <cell r="B31" t="str">
            <v>湖南长峰电力集团股份有限公司</v>
          </cell>
          <cell r="C31" t="str">
            <v>91430100670784481H</v>
          </cell>
          <cell r="D31" t="str">
            <v>王勇</v>
          </cell>
        </row>
        <row r="32">
          <cell r="B32" t="str">
            <v>湖南省交通科学研究院有限公司</v>
          </cell>
          <cell r="C32" t="str">
            <v>91430000444876396C</v>
          </cell>
          <cell r="D32" t="str">
            <v>郑长安</v>
          </cell>
        </row>
        <row r="33">
          <cell r="B33" t="str">
            <v>湖南嘉辰电力设计有限公司</v>
          </cell>
          <cell r="C33" t="str">
            <v>91430102MA4PFF368L</v>
          </cell>
          <cell r="D33" t="str">
            <v>龙飞</v>
          </cell>
        </row>
        <row r="34">
          <cell r="B34" t="str">
            <v>湖南嘉辰电力设计有限公司</v>
          </cell>
          <cell r="C34" t="str">
            <v>91430102MA4PFF368L</v>
          </cell>
          <cell r="D34" t="str">
            <v>龙飞</v>
          </cell>
        </row>
        <row r="35">
          <cell r="B35" t="str">
            <v>湖南省禹通水利水电勘察设计院有限公司</v>
          </cell>
          <cell r="C35" t="str">
            <v>91430203344742454B</v>
          </cell>
          <cell r="D35" t="str">
            <v>张婧雯</v>
          </cell>
        </row>
        <row r="36">
          <cell r="B36" t="str">
            <v>湖南省禹通水利水电勘察设计院有限公司</v>
          </cell>
          <cell r="C36" t="str">
            <v>91430203344742454B</v>
          </cell>
          <cell r="D36" t="str">
            <v>张婧雯</v>
          </cell>
        </row>
        <row r="37">
          <cell r="B37" t="str">
            <v>常德市规划建筑设计院有限责任公司</v>
          </cell>
          <cell r="C37" t="str">
            <v>9143070018648791XQ</v>
          </cell>
          <cell r="D37" t="str">
            <v>刘力</v>
          </cell>
        </row>
        <row r="38">
          <cell r="B38" t="str">
            <v>湖南化工设计院有限公司</v>
          </cell>
          <cell r="C38" t="str">
            <v>914300004448769948</v>
          </cell>
          <cell r="D38" t="str">
            <v>林智勇</v>
          </cell>
        </row>
        <row r="39">
          <cell r="B39" t="str">
            <v>湖南盛禹工程勘察设计有限公司</v>
          </cell>
          <cell r="C39" t="str">
            <v>91430102MA4QT37H8P</v>
          </cell>
          <cell r="D39" t="str">
            <v>吴仲姣</v>
          </cell>
        </row>
        <row r="40">
          <cell r="B40" t="str">
            <v>张家界鼎盛工程设计有限公司</v>
          </cell>
          <cell r="C40" t="str">
            <v>91430800MA4L28R324</v>
          </cell>
          <cell r="D40" t="str">
            <v>田野军</v>
          </cell>
        </row>
        <row r="41">
          <cell r="B41" t="str">
            <v>桑植县建筑设计院</v>
          </cell>
          <cell r="C41" t="str">
            <v>91430822446844195R</v>
          </cell>
          <cell r="D41" t="str">
            <v>黄乐荣</v>
          </cell>
        </row>
        <row r="42">
          <cell r="B42" t="str">
            <v>长沙市规划设计院有限责任公司</v>
          </cell>
          <cell r="C42" t="str">
            <v>9143010018385506XX</v>
          </cell>
          <cell r="D42" t="str">
            <v>于建忠</v>
          </cell>
        </row>
        <row r="43">
          <cell r="B43" t="str">
            <v>湖南省环科院环境工程有限责任公司</v>
          </cell>
          <cell r="C43" t="str">
            <v>9143011157862010X5</v>
          </cell>
          <cell r="D43" t="str">
            <v>李向辉</v>
          </cell>
        </row>
        <row r="44">
          <cell r="B44" t="str">
            <v>湖南楚地恒大检测有限公司</v>
          </cell>
          <cell r="C44" t="str">
            <v>91430102745902930F</v>
          </cell>
          <cell r="D44" t="str">
            <v>张旭奎</v>
          </cell>
        </row>
        <row r="45">
          <cell r="B45" t="str">
            <v>衡阳铁路工程勘察设计院有限公司</v>
          </cell>
          <cell r="C45" t="str">
            <v>91430400717018494A</v>
          </cell>
          <cell r="D45" t="str">
            <v>方波</v>
          </cell>
        </row>
        <row r="46">
          <cell r="B46" t="str">
            <v>湖南省环科院环境工程有限责任公司</v>
          </cell>
          <cell r="C46" t="str">
            <v>9143011157862010X5</v>
          </cell>
          <cell r="D46" t="str">
            <v>李向辉</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abSelected="1" zoomScale="130" zoomScaleNormal="130" workbookViewId="0">
      <selection activeCell="F8" sqref="F8"/>
    </sheetView>
  </sheetViews>
  <sheetFormatPr defaultColWidth="19.775" defaultRowHeight="44" customHeight="true" outlineLevelCol="7"/>
  <cols>
    <col min="1" max="1" width="8.225" customWidth="true"/>
    <col min="2" max="2" width="32.975" style="1" customWidth="true"/>
    <col min="3" max="3" width="22.2083333333333" customWidth="true"/>
    <col min="4" max="4" width="11.8166666666667" customWidth="true"/>
    <col min="5" max="5" width="42.1166666666667" style="1" customWidth="true"/>
    <col min="6" max="6" width="19.5166666666667" customWidth="true"/>
    <col min="7" max="7" width="24.8083333333333" style="1" customWidth="true"/>
    <col min="8" max="16384" width="19.775" customWidth="true"/>
  </cols>
  <sheetData>
    <row r="1" customHeight="true" spans="1:8">
      <c r="A1" s="2" t="s">
        <v>0</v>
      </c>
      <c r="B1" s="3"/>
      <c r="C1" s="2"/>
      <c r="D1" s="2"/>
      <c r="E1" s="3"/>
      <c r="F1" s="2"/>
      <c r="G1" s="3"/>
      <c r="H1" s="2"/>
    </row>
    <row r="2" customHeight="true" spans="1:8">
      <c r="A2" s="4" t="s">
        <v>1</v>
      </c>
      <c r="B2" s="4"/>
      <c r="C2" s="4"/>
      <c r="D2" s="4"/>
      <c r="E2" s="4"/>
      <c r="F2" s="4"/>
      <c r="G2" s="4"/>
      <c r="H2" s="4"/>
    </row>
    <row r="3" customHeight="true" spans="1:8">
      <c r="A3" s="5" t="s">
        <v>2</v>
      </c>
      <c r="B3" s="5" t="s">
        <v>3</v>
      </c>
      <c r="C3" s="6" t="s">
        <v>4</v>
      </c>
      <c r="D3" s="5" t="s">
        <v>5</v>
      </c>
      <c r="E3" s="5" t="s">
        <v>6</v>
      </c>
      <c r="F3" s="5" t="s">
        <v>7</v>
      </c>
      <c r="G3" s="5" t="s">
        <v>8</v>
      </c>
      <c r="H3" s="5" t="s">
        <v>9</v>
      </c>
    </row>
    <row r="4" customHeight="true" spans="1:8">
      <c r="A4" s="7">
        <v>1</v>
      </c>
      <c r="B4" s="8" t="s">
        <v>10</v>
      </c>
      <c r="C4" s="7" t="str">
        <f>VLOOKUP(B4,'[1]0'!$B$1:$D$46,2,FALSE)</f>
        <v>914301047808985197</v>
      </c>
      <c r="D4" s="7" t="str">
        <f>VLOOKUP(B4,'[1]0'!$B$1:$D$46,3,FALSE)</f>
        <v>李灿飞</v>
      </c>
      <c r="E4" s="8" t="s">
        <v>11</v>
      </c>
      <c r="F4" s="7" t="s">
        <v>12</v>
      </c>
      <c r="G4" s="8" t="s">
        <v>13</v>
      </c>
      <c r="H4" s="7" t="s">
        <v>14</v>
      </c>
    </row>
    <row r="5" customHeight="true" spans="1:8">
      <c r="A5" s="7">
        <v>2</v>
      </c>
      <c r="B5" s="8" t="s">
        <v>15</v>
      </c>
      <c r="C5" s="7" t="str">
        <f>VLOOKUP(B5,'[1]0'!$B$1:$D$46,2,FALSE)</f>
        <v>91430000183764483Y</v>
      </c>
      <c r="D5" s="7" t="str">
        <f>VLOOKUP(B5,'[1]0'!$B$1:$D$46,3,FALSE)</f>
        <v>田卫国</v>
      </c>
      <c r="E5" s="8" t="s">
        <v>16</v>
      </c>
      <c r="F5" s="7" t="s">
        <v>17</v>
      </c>
      <c r="G5" s="8" t="s">
        <v>18</v>
      </c>
      <c r="H5" s="7" t="s">
        <v>14</v>
      </c>
    </row>
    <row r="6" customHeight="true" spans="1:8">
      <c r="A6" s="7">
        <v>3</v>
      </c>
      <c r="B6" s="8" t="s">
        <v>19</v>
      </c>
      <c r="C6" s="7" t="str">
        <f>VLOOKUP(B6,'[1]0'!$B$1:$D$46,2,FALSE)</f>
        <v>91430400717018494A</v>
      </c>
      <c r="D6" s="7" t="str">
        <f>VLOOKUP(B6,'[1]0'!$B$1:$D$46,3,FALSE)</f>
        <v>方波</v>
      </c>
      <c r="E6" s="8" t="s">
        <v>20</v>
      </c>
      <c r="F6" s="7" t="s">
        <v>12</v>
      </c>
      <c r="G6" s="8" t="s">
        <v>21</v>
      </c>
      <c r="H6" s="7" t="s">
        <v>14</v>
      </c>
    </row>
    <row r="7" customHeight="true" spans="1:8">
      <c r="A7" s="7">
        <v>4</v>
      </c>
      <c r="B7" s="8" t="s">
        <v>22</v>
      </c>
      <c r="C7" s="7" t="str">
        <f>VLOOKUP(B7,'[1]0'!$B$1:$D$46,2,FALSE)</f>
        <v>91430800MA4L28R324</v>
      </c>
      <c r="D7" s="7" t="str">
        <f>VLOOKUP(B7,'[1]0'!$B$1:$D$46,3,FALSE)</f>
        <v>田野军</v>
      </c>
      <c r="E7" s="8" t="s">
        <v>23</v>
      </c>
      <c r="F7" s="7" t="s">
        <v>12</v>
      </c>
      <c r="G7" s="8" t="s">
        <v>21</v>
      </c>
      <c r="H7" s="7" t="s">
        <v>14</v>
      </c>
    </row>
    <row r="8" customHeight="true" spans="1:8">
      <c r="A8" s="7">
        <v>5</v>
      </c>
      <c r="B8" s="8" t="s">
        <v>24</v>
      </c>
      <c r="C8" s="7" t="str">
        <f>VLOOKUP(B8,'[1]0'!$B$1:$D$46,2,FALSE)</f>
        <v>914300004448769948</v>
      </c>
      <c r="D8" s="7" t="str">
        <f>VLOOKUP(B8,'[1]0'!$B$1:$D$46,3,FALSE)</f>
        <v>林智勇</v>
      </c>
      <c r="E8" s="8" t="s">
        <v>25</v>
      </c>
      <c r="F8" s="7" t="s">
        <v>12</v>
      </c>
      <c r="G8" s="8" t="s">
        <v>26</v>
      </c>
      <c r="H8" s="7" t="s">
        <v>14</v>
      </c>
    </row>
    <row r="9" customHeight="true" spans="1:8">
      <c r="A9" s="7">
        <v>6</v>
      </c>
      <c r="B9" s="8" t="s">
        <v>27</v>
      </c>
      <c r="C9" s="7" t="str">
        <f>VLOOKUP(B9,'[1]0'!$B$1:$D$46,2,FALSE)</f>
        <v>914310004473921512</v>
      </c>
      <c r="D9" s="7" t="str">
        <f>VLOOKUP(B9,'[1]0'!$B$1:$D$46,3,FALSE)</f>
        <v>曹诗国</v>
      </c>
      <c r="E9" s="8" t="s">
        <v>28</v>
      </c>
      <c r="F9" s="7" t="s">
        <v>29</v>
      </c>
      <c r="G9" s="8" t="s">
        <v>13</v>
      </c>
      <c r="H9" s="7" t="s">
        <v>30</v>
      </c>
    </row>
    <row r="10" customHeight="true" spans="1:8">
      <c r="A10" s="7">
        <v>7</v>
      </c>
      <c r="B10" s="8" t="s">
        <v>31</v>
      </c>
      <c r="C10" s="7" t="str">
        <f>VLOOKUP(B10,'[1]0'!$B$1:$D$46,2,FALSE)</f>
        <v>91430102MA4QT37H8P</v>
      </c>
      <c r="D10" s="7" t="str">
        <f>VLOOKUP(B10,'[1]0'!$B$1:$D$46,3,FALSE)</f>
        <v>吴仲姣</v>
      </c>
      <c r="E10" s="8" t="s">
        <v>32</v>
      </c>
      <c r="F10" s="7" t="s">
        <v>12</v>
      </c>
      <c r="G10" s="8" t="s">
        <v>13</v>
      </c>
      <c r="H10" s="7" t="s">
        <v>30</v>
      </c>
    </row>
    <row r="11" customHeight="true" spans="1:8">
      <c r="A11" s="7">
        <v>8</v>
      </c>
      <c r="B11" s="8" t="s">
        <v>31</v>
      </c>
      <c r="C11" s="7" t="str">
        <f>VLOOKUP(B11,'[1]0'!$B$1:$D$46,2,FALSE)</f>
        <v>91430102MA4QT37H8P</v>
      </c>
      <c r="D11" s="7" t="str">
        <f>VLOOKUP(B11,'[1]0'!$B$1:$D$46,3,FALSE)</f>
        <v>吴仲姣</v>
      </c>
      <c r="E11" s="8" t="s">
        <v>32</v>
      </c>
      <c r="F11" s="7" t="s">
        <v>17</v>
      </c>
      <c r="G11" s="8" t="s">
        <v>33</v>
      </c>
      <c r="H11" s="7" t="s">
        <v>30</v>
      </c>
    </row>
    <row r="12" customHeight="true" spans="1:8">
      <c r="A12" s="7">
        <v>9</v>
      </c>
      <c r="B12" s="8" t="s">
        <v>31</v>
      </c>
      <c r="C12" s="7" t="str">
        <f>VLOOKUP(B12,'[1]0'!$B$1:$D$46,2,FALSE)</f>
        <v>91430102MA4QT37H8P</v>
      </c>
      <c r="D12" s="7" t="str">
        <f>VLOOKUP(B12,'[1]0'!$B$1:$D$46,3,FALSE)</f>
        <v>吴仲姣</v>
      </c>
      <c r="E12" s="8" t="s">
        <v>32</v>
      </c>
      <c r="F12" s="7" t="s">
        <v>12</v>
      </c>
      <c r="G12" s="8" t="s">
        <v>34</v>
      </c>
      <c r="H12" s="7" t="s">
        <v>30</v>
      </c>
    </row>
    <row r="13" customHeight="true" spans="1:8">
      <c r="A13" s="7">
        <v>10</v>
      </c>
      <c r="B13" s="8" t="s">
        <v>35</v>
      </c>
      <c r="C13" s="7" t="str">
        <f>VLOOKUP(B13,'[1]0'!$B$1:$D$46,2,FALSE)</f>
        <v>91430102745902930F</v>
      </c>
      <c r="D13" s="7" t="str">
        <f>VLOOKUP(B13,'[1]0'!$B$1:$D$46,3,FALSE)</f>
        <v>张旭奎</v>
      </c>
      <c r="E13" s="8" t="s">
        <v>36</v>
      </c>
      <c r="F13" s="7" t="s">
        <v>12</v>
      </c>
      <c r="G13" s="8" t="s">
        <v>34</v>
      </c>
      <c r="H13" s="7" t="s">
        <v>30</v>
      </c>
    </row>
    <row r="14" customHeight="true" spans="1:8">
      <c r="A14" s="7">
        <v>11</v>
      </c>
      <c r="B14" s="8" t="s">
        <v>37</v>
      </c>
      <c r="C14" s="7" t="str">
        <f>VLOOKUP(B14,'[1]0'!$B$1:$D$46,2,FALSE)</f>
        <v>91430000325704436B</v>
      </c>
      <c r="D14" s="7" t="str">
        <f>VLOOKUP(B14,'[1]0'!$B$1:$D$46,3,FALSE)</f>
        <v>张维</v>
      </c>
      <c r="E14" s="8" t="s">
        <v>38</v>
      </c>
      <c r="F14" s="7" t="s">
        <v>39</v>
      </c>
      <c r="G14" s="8" t="s">
        <v>13</v>
      </c>
      <c r="H14" s="7" t="s">
        <v>30</v>
      </c>
    </row>
    <row r="15" customHeight="true" spans="1:8">
      <c r="A15" s="7">
        <v>12</v>
      </c>
      <c r="B15" s="8" t="s">
        <v>40</v>
      </c>
      <c r="C15" s="7" t="str">
        <f>VLOOKUP(B15,'[1]0'!$B$1:$D$46,2,FALSE)</f>
        <v>91430203344742454B</v>
      </c>
      <c r="D15" s="7" t="str">
        <f>VLOOKUP(B15,'[1]0'!$B$1:$D$46,3,FALSE)</f>
        <v>张婧雯</v>
      </c>
      <c r="E15" s="8" t="s">
        <v>41</v>
      </c>
      <c r="F15" s="7" t="s">
        <v>12</v>
      </c>
      <c r="G15" s="8" t="s">
        <v>13</v>
      </c>
      <c r="H15" s="7" t="s">
        <v>30</v>
      </c>
    </row>
    <row r="16" customHeight="true" spans="1:8">
      <c r="A16" s="7">
        <v>13</v>
      </c>
      <c r="B16" s="8" t="s">
        <v>40</v>
      </c>
      <c r="C16" s="7" t="str">
        <f>VLOOKUP(B16,'[1]0'!$B$1:$D$46,2,FALSE)</f>
        <v>91430203344742454B</v>
      </c>
      <c r="D16" s="7" t="str">
        <f>VLOOKUP(B16,'[1]0'!$B$1:$D$46,3,FALSE)</f>
        <v>张婧雯</v>
      </c>
      <c r="E16" s="8" t="s">
        <v>41</v>
      </c>
      <c r="F16" s="7" t="s">
        <v>12</v>
      </c>
      <c r="G16" s="8" t="s">
        <v>33</v>
      </c>
      <c r="H16" s="7" t="s">
        <v>30</v>
      </c>
    </row>
    <row r="17" customHeight="true" spans="1:8">
      <c r="A17" s="7">
        <v>14</v>
      </c>
      <c r="B17" s="8" t="s">
        <v>42</v>
      </c>
      <c r="C17" s="7" t="str">
        <f>VLOOKUP(B17,'[1]0'!$B$1:$D$46,2,FALSE)</f>
        <v>914301115786135329</v>
      </c>
      <c r="D17" s="7" t="str">
        <f>VLOOKUP(B17,'[1]0'!$B$1:$D$46,3,FALSE)</f>
        <v>李一</v>
      </c>
      <c r="E17" s="8" t="s">
        <v>43</v>
      </c>
      <c r="F17" s="7" t="s">
        <v>12</v>
      </c>
      <c r="G17" s="8" t="s">
        <v>34</v>
      </c>
      <c r="H17" s="7" t="s">
        <v>30</v>
      </c>
    </row>
    <row r="18" customHeight="true" spans="1:8">
      <c r="A18" s="7">
        <v>15</v>
      </c>
      <c r="B18" s="8" t="s">
        <v>44</v>
      </c>
      <c r="C18" s="7" t="str">
        <f>VLOOKUP(B18,'[1]0'!$B$1:$D$46,2,FALSE)</f>
        <v>91430000188723744P</v>
      </c>
      <c r="D18" s="7" t="str">
        <f>VLOOKUP(B18,'[1]0'!$B$1:$D$46,3,FALSE)</f>
        <v>谢武平</v>
      </c>
      <c r="E18" s="8" t="s">
        <v>45</v>
      </c>
      <c r="F18" s="7" t="s">
        <v>17</v>
      </c>
      <c r="G18" s="8" t="s">
        <v>18</v>
      </c>
      <c r="H18" s="7" t="s">
        <v>30</v>
      </c>
    </row>
    <row r="19" customHeight="true" spans="1:8">
      <c r="A19" s="7">
        <v>16</v>
      </c>
      <c r="B19" s="8" t="s">
        <v>44</v>
      </c>
      <c r="C19" s="7" t="str">
        <f>VLOOKUP(B19,'[1]0'!$B$1:$D$46,2,FALSE)</f>
        <v>91430000188723744P</v>
      </c>
      <c r="D19" s="7" t="str">
        <f>VLOOKUP(B19,'[1]0'!$B$1:$D$46,3,FALSE)</f>
        <v>谢武平</v>
      </c>
      <c r="E19" s="8" t="s">
        <v>45</v>
      </c>
      <c r="F19" s="7" t="s">
        <v>17</v>
      </c>
      <c r="G19" s="8" t="s">
        <v>46</v>
      </c>
      <c r="H19" s="7" t="s">
        <v>30</v>
      </c>
    </row>
    <row r="20" customHeight="true" spans="1:8">
      <c r="A20" s="7">
        <v>17</v>
      </c>
      <c r="B20" s="8" t="s">
        <v>47</v>
      </c>
      <c r="C20" s="7" t="str">
        <f>VLOOKUP(B20,'[1]0'!$B$1:$D$46,2,FALSE)</f>
        <v>9143092244702093XM</v>
      </c>
      <c r="D20" s="7" t="str">
        <f>VLOOKUP(B20,'[1]0'!$B$1:$D$46,3,FALSE)</f>
        <v>廖斌</v>
      </c>
      <c r="E20" s="8" t="s">
        <v>48</v>
      </c>
      <c r="F20" s="7" t="s">
        <v>12</v>
      </c>
      <c r="G20" s="8" t="s">
        <v>34</v>
      </c>
      <c r="H20" s="7" t="s">
        <v>30</v>
      </c>
    </row>
    <row r="21" customHeight="true" spans="1:8">
      <c r="A21" s="7">
        <v>18</v>
      </c>
      <c r="B21" s="8" t="s">
        <v>49</v>
      </c>
      <c r="C21" s="7" t="str">
        <f>VLOOKUP(B21,'[1]0'!$B$1:$D$46,2,FALSE)</f>
        <v>91430100183765953L</v>
      </c>
      <c r="D21" s="7" t="str">
        <f>VLOOKUP(B21,'[1]0'!$B$1:$D$46,3,FALSE)</f>
        <v>李守荣</v>
      </c>
      <c r="E21" s="8" t="s">
        <v>50</v>
      </c>
      <c r="F21" s="7" t="s">
        <v>12</v>
      </c>
      <c r="G21" s="8" t="s">
        <v>33</v>
      </c>
      <c r="H21" s="7" t="s">
        <v>30</v>
      </c>
    </row>
    <row r="22" customHeight="true" spans="1:8">
      <c r="A22" s="7">
        <v>19</v>
      </c>
      <c r="B22" s="8" t="s">
        <v>24</v>
      </c>
      <c r="C22" s="7" t="str">
        <f>VLOOKUP(B22,'[1]0'!$B$1:$D$46,2,FALSE)</f>
        <v>914300004448769948</v>
      </c>
      <c r="D22" s="7" t="str">
        <f>VLOOKUP(B22,'[1]0'!$B$1:$D$46,3,FALSE)</f>
        <v>林智勇</v>
      </c>
      <c r="E22" s="8" t="s">
        <v>25</v>
      </c>
      <c r="F22" s="7" t="s">
        <v>12</v>
      </c>
      <c r="G22" s="8" t="s">
        <v>51</v>
      </c>
      <c r="H22" s="7" t="s">
        <v>30</v>
      </c>
    </row>
    <row r="23" customHeight="true" spans="1:8">
      <c r="A23" s="7">
        <v>20</v>
      </c>
      <c r="B23" s="8" t="s">
        <v>52</v>
      </c>
      <c r="C23" s="7" t="str">
        <f>VLOOKUP(B23,'[1]0'!$B$1:$D$46,2,FALSE)</f>
        <v>9143070018648791XQ</v>
      </c>
      <c r="D23" s="7" t="str">
        <f>VLOOKUP(B23,'[1]0'!$B$1:$D$46,3,FALSE)</f>
        <v>刘力</v>
      </c>
      <c r="E23" s="8" t="s">
        <v>53</v>
      </c>
      <c r="F23" s="7" t="s">
        <v>12</v>
      </c>
      <c r="G23" s="8" t="s">
        <v>54</v>
      </c>
      <c r="H23" s="7" t="s">
        <v>30</v>
      </c>
    </row>
    <row r="24" customHeight="true" spans="1:8">
      <c r="A24" s="7">
        <v>21</v>
      </c>
      <c r="B24" s="8" t="s">
        <v>52</v>
      </c>
      <c r="C24" s="7" t="str">
        <f>VLOOKUP(B24,'[1]0'!$B$1:$D$46,2,FALSE)</f>
        <v>9143070018648791XQ</v>
      </c>
      <c r="D24" s="7" t="str">
        <f>VLOOKUP(B24,'[1]0'!$B$1:$D$46,3,FALSE)</f>
        <v>刘力</v>
      </c>
      <c r="E24" s="8" t="s">
        <v>53</v>
      </c>
      <c r="F24" s="7" t="s">
        <v>12</v>
      </c>
      <c r="G24" s="8" t="s">
        <v>55</v>
      </c>
      <c r="H24" s="7" t="s">
        <v>30</v>
      </c>
    </row>
    <row r="25" customHeight="true" spans="1:8">
      <c r="A25" s="7">
        <v>22</v>
      </c>
      <c r="B25" s="8" t="s">
        <v>56</v>
      </c>
      <c r="C25" s="7" t="str">
        <f>VLOOKUP(B25,'[1]0'!$B$1:$D$46,2,FALSE)</f>
        <v>9143010018385506XX</v>
      </c>
      <c r="D25" s="7" t="str">
        <f>VLOOKUP(B25,'[1]0'!$B$1:$D$46,3,FALSE)</f>
        <v>于建忠</v>
      </c>
      <c r="E25" s="8" t="s">
        <v>57</v>
      </c>
      <c r="F25" s="7" t="s">
        <v>12</v>
      </c>
      <c r="G25" s="8" t="s">
        <v>58</v>
      </c>
      <c r="H25" s="7" t="s">
        <v>30</v>
      </c>
    </row>
    <row r="26" customHeight="true" spans="1:8">
      <c r="A26" s="7">
        <v>23</v>
      </c>
      <c r="B26" s="8" t="s">
        <v>56</v>
      </c>
      <c r="C26" s="7" t="str">
        <f>VLOOKUP(B26,'[1]0'!$B$1:$D$46,2,FALSE)</f>
        <v>9143010018385506XX</v>
      </c>
      <c r="D26" s="7" t="str">
        <f>VLOOKUP(B26,'[1]0'!$B$1:$D$46,3,FALSE)</f>
        <v>于建忠</v>
      </c>
      <c r="E26" s="8" t="s">
        <v>57</v>
      </c>
      <c r="F26" s="7" t="s">
        <v>12</v>
      </c>
      <c r="G26" s="8" t="s">
        <v>59</v>
      </c>
      <c r="H26" s="7" t="s">
        <v>30</v>
      </c>
    </row>
    <row r="27" customHeight="true" spans="1:8">
      <c r="A27" s="7">
        <v>24</v>
      </c>
      <c r="B27" s="8" t="s">
        <v>60</v>
      </c>
      <c r="C27" s="7" t="str">
        <f>VLOOKUP(B27,'[1]0'!$B$1:$D$46,2,FALSE)</f>
        <v>91430000591043159P</v>
      </c>
      <c r="D27" s="7" t="str">
        <f>VLOOKUP(B27,'[1]0'!$B$1:$D$46,3,FALSE)</f>
        <v>曾水平</v>
      </c>
      <c r="E27" s="8" t="s">
        <v>61</v>
      </c>
      <c r="F27" s="7" t="s">
        <v>17</v>
      </c>
      <c r="G27" s="8" t="s">
        <v>21</v>
      </c>
      <c r="H27" s="7" t="s">
        <v>30</v>
      </c>
    </row>
    <row r="28" customHeight="true" spans="1:8">
      <c r="A28" s="7">
        <v>25</v>
      </c>
      <c r="B28" s="8" t="s">
        <v>62</v>
      </c>
      <c r="C28" s="7" t="str">
        <f>VLOOKUP(B28,'[1]0'!$B$1:$D$46,2,FALSE)</f>
        <v>91430100670784481H</v>
      </c>
      <c r="D28" s="7" t="str">
        <f>VLOOKUP(B28,'[1]0'!$B$1:$D$46,3,FALSE)</f>
        <v>王勇</v>
      </c>
      <c r="E28" s="8" t="s">
        <v>63</v>
      </c>
      <c r="F28" s="7" t="s">
        <v>17</v>
      </c>
      <c r="G28" s="8" t="s">
        <v>64</v>
      </c>
      <c r="H28" s="7" t="s">
        <v>30</v>
      </c>
    </row>
    <row r="29" customHeight="true" spans="1:8">
      <c r="A29" s="7">
        <v>26</v>
      </c>
      <c r="B29" s="8" t="s">
        <v>65</v>
      </c>
      <c r="C29" s="7" t="str">
        <f>VLOOKUP(B29,'[1]0'!$B$1:$D$46,2,FALSE)</f>
        <v>91431000MA4PJPYC30</v>
      </c>
      <c r="D29" s="7" t="str">
        <f>VLOOKUP(B29,'[1]0'!$B$1:$D$46,3,FALSE)</f>
        <v>李资文</v>
      </c>
      <c r="E29" s="8" t="s">
        <v>66</v>
      </c>
      <c r="F29" s="7" t="s">
        <v>12</v>
      </c>
      <c r="G29" s="8" t="s">
        <v>58</v>
      </c>
      <c r="H29" s="7" t="s">
        <v>30</v>
      </c>
    </row>
    <row r="30" customHeight="true" spans="1:8">
      <c r="A30" s="7">
        <v>27</v>
      </c>
      <c r="B30" s="8" t="s">
        <v>65</v>
      </c>
      <c r="C30" s="7" t="str">
        <f>VLOOKUP(B30,'[1]0'!$B$1:$D$46,2,FALSE)</f>
        <v>91431000MA4PJPYC30</v>
      </c>
      <c r="D30" s="7" t="str">
        <f>VLOOKUP(B30,'[1]0'!$B$1:$D$46,3,FALSE)</f>
        <v>李资文</v>
      </c>
      <c r="E30" s="8" t="s">
        <v>66</v>
      </c>
      <c r="F30" s="7" t="s">
        <v>12</v>
      </c>
      <c r="G30" s="8" t="s">
        <v>59</v>
      </c>
      <c r="H30" s="7" t="s">
        <v>30</v>
      </c>
    </row>
    <row r="31" customHeight="true" spans="1:8">
      <c r="A31" s="7">
        <v>28</v>
      </c>
      <c r="B31" s="8" t="s">
        <v>67</v>
      </c>
      <c r="C31" s="7" t="str">
        <f>VLOOKUP(B31,'[1]0'!$B$1:$D$46,2,FALSE)</f>
        <v>91430523MA4L4DN82N</v>
      </c>
      <c r="D31" s="7" t="str">
        <f>VLOOKUP(B31,'[1]0'!$B$1:$D$46,3,FALSE)</f>
        <v>吕艳平</v>
      </c>
      <c r="E31" s="8" t="s">
        <v>68</v>
      </c>
      <c r="F31" s="7" t="s">
        <v>12</v>
      </c>
      <c r="G31" s="8" t="s">
        <v>21</v>
      </c>
      <c r="H31" s="7" t="s">
        <v>30</v>
      </c>
    </row>
    <row r="32" customHeight="true" spans="1:8">
      <c r="A32" s="7">
        <v>29</v>
      </c>
      <c r="B32" s="8" t="s">
        <v>69</v>
      </c>
      <c r="C32" s="7" t="str">
        <f>VLOOKUP(B32,'[1]0'!$B$1:$D$46,2,FALSE)</f>
        <v>91430102MA4PFF368L</v>
      </c>
      <c r="D32" s="7" t="str">
        <f>VLOOKUP(B32,'[1]0'!$B$1:$D$46,3,FALSE)</f>
        <v>龙飞</v>
      </c>
      <c r="E32" s="8" t="s">
        <v>70</v>
      </c>
      <c r="F32" s="7" t="s">
        <v>12</v>
      </c>
      <c r="G32" s="8" t="s">
        <v>58</v>
      </c>
      <c r="H32" s="7" t="s">
        <v>30</v>
      </c>
    </row>
    <row r="33" customHeight="true" spans="1:8">
      <c r="A33" s="7">
        <v>30</v>
      </c>
      <c r="B33" s="8" t="s">
        <v>69</v>
      </c>
      <c r="C33" s="7" t="str">
        <f>VLOOKUP(B33,'[1]0'!$B$1:$D$46,2,FALSE)</f>
        <v>91430102MA4PFF368L</v>
      </c>
      <c r="D33" s="7" t="str">
        <f>VLOOKUP(B33,'[1]0'!$B$1:$D$46,3,FALSE)</f>
        <v>龙飞</v>
      </c>
      <c r="E33" s="8" t="s">
        <v>70</v>
      </c>
      <c r="F33" s="7" t="s">
        <v>12</v>
      </c>
      <c r="G33" s="8" t="s">
        <v>59</v>
      </c>
      <c r="H33" s="7" t="s">
        <v>30</v>
      </c>
    </row>
    <row r="34" customHeight="true" spans="1:8">
      <c r="A34" s="7">
        <v>31</v>
      </c>
      <c r="B34" s="8" t="s">
        <v>71</v>
      </c>
      <c r="C34" s="7" t="str">
        <f>VLOOKUP(B34,'[1]0'!$B$1:$D$46,2,FALSE)</f>
        <v>91430111MA4Q275N8M</v>
      </c>
      <c r="D34" s="7" t="str">
        <f>VLOOKUP(B34,'[1]0'!$B$1:$D$46,3,FALSE)</f>
        <v>庄艳清</v>
      </c>
      <c r="E34" s="8" t="s">
        <v>72</v>
      </c>
      <c r="F34" s="7" t="s">
        <v>12</v>
      </c>
      <c r="G34" s="8" t="s">
        <v>58</v>
      </c>
      <c r="H34" s="7" t="s">
        <v>30</v>
      </c>
    </row>
    <row r="35" customHeight="true" spans="1:8">
      <c r="A35" s="7">
        <v>32</v>
      </c>
      <c r="B35" s="8" t="s">
        <v>71</v>
      </c>
      <c r="C35" s="7" t="str">
        <f>VLOOKUP(B35,'[1]0'!$B$1:$D$46,2,FALSE)</f>
        <v>91430111MA4Q275N8M</v>
      </c>
      <c r="D35" s="7" t="str">
        <f>VLOOKUP(B35,'[1]0'!$B$1:$D$46,3,FALSE)</f>
        <v>庄艳清</v>
      </c>
      <c r="E35" s="8" t="s">
        <v>72</v>
      </c>
      <c r="F35" s="7" t="s">
        <v>12</v>
      </c>
      <c r="G35" s="8" t="s">
        <v>59</v>
      </c>
      <c r="H35" s="7" t="s">
        <v>30</v>
      </c>
    </row>
    <row r="36" customHeight="true" spans="1:8">
      <c r="A36" s="7">
        <v>33</v>
      </c>
      <c r="B36" s="8" t="s">
        <v>73</v>
      </c>
      <c r="C36" s="7" t="str">
        <f>VLOOKUP(B36,'[1]0'!$B$1:$D$46,2,FALSE)</f>
        <v>9143011157862010X5</v>
      </c>
      <c r="D36" s="7" t="str">
        <f>VLOOKUP(B36,'[1]0'!$B$1:$D$46,3,FALSE)</f>
        <v>李向辉</v>
      </c>
      <c r="E36" s="8" t="s">
        <v>74</v>
      </c>
      <c r="F36" s="7" t="s">
        <v>12</v>
      </c>
      <c r="G36" s="8" t="s">
        <v>54</v>
      </c>
      <c r="H36" s="7" t="s">
        <v>30</v>
      </c>
    </row>
    <row r="37" customHeight="true" spans="1:8">
      <c r="A37" s="7">
        <v>34</v>
      </c>
      <c r="B37" s="8" t="s">
        <v>73</v>
      </c>
      <c r="C37" s="7" t="str">
        <f>VLOOKUP(B37,'[1]0'!$B$1:$D$46,2,FALSE)</f>
        <v>9143011157862010X5</v>
      </c>
      <c r="D37" s="7" t="str">
        <f>VLOOKUP(B37,'[1]0'!$B$1:$D$46,3,FALSE)</f>
        <v>李向辉</v>
      </c>
      <c r="E37" s="8" t="s">
        <v>74</v>
      </c>
      <c r="F37" s="7" t="s">
        <v>12</v>
      </c>
      <c r="G37" s="8" t="s">
        <v>55</v>
      </c>
      <c r="H37" s="7" t="s">
        <v>30</v>
      </c>
    </row>
    <row r="38" customHeight="true" spans="1:8">
      <c r="A38" s="7">
        <v>35</v>
      </c>
      <c r="B38" s="8" t="s">
        <v>75</v>
      </c>
      <c r="C38" s="7" t="str">
        <f>VLOOKUP(B38,'[1]0'!$B$1:$D$46,2,FALSE)</f>
        <v>91430000444876396C</v>
      </c>
      <c r="D38" s="7" t="str">
        <f>VLOOKUP(B38,'[1]0'!$B$1:$D$46,3,FALSE)</f>
        <v>郑长安</v>
      </c>
      <c r="E38" s="8" t="s">
        <v>76</v>
      </c>
      <c r="F38" s="7" t="s">
        <v>12</v>
      </c>
      <c r="G38" s="8" t="s">
        <v>55</v>
      </c>
      <c r="H38" s="7" t="s">
        <v>30</v>
      </c>
    </row>
    <row r="39" customHeight="true" spans="1:8">
      <c r="A39" s="7">
        <v>36</v>
      </c>
      <c r="B39" s="8" t="s">
        <v>77</v>
      </c>
      <c r="C39" s="7" t="str">
        <f>VLOOKUP(B39,'[1]0'!$B$1:$D$46,2,FALSE)</f>
        <v>91430000MA4QX9WR7L</v>
      </c>
      <c r="D39" s="7" t="str">
        <f>VLOOKUP(B39,'[1]0'!$B$1:$D$46,3,FALSE)</f>
        <v>张旭辉</v>
      </c>
      <c r="E39" s="8" t="s">
        <v>78</v>
      </c>
      <c r="F39" s="7" t="s">
        <v>12</v>
      </c>
      <c r="G39" s="8" t="s">
        <v>54</v>
      </c>
      <c r="H39" s="7" t="s">
        <v>30</v>
      </c>
    </row>
    <row r="40" customHeight="true" spans="1:8">
      <c r="A40" s="7">
        <v>37</v>
      </c>
      <c r="B40" s="8" t="s">
        <v>77</v>
      </c>
      <c r="C40" s="7" t="str">
        <f>VLOOKUP(B40,'[1]0'!$B$1:$D$46,2,FALSE)</f>
        <v>91430000MA4QX9WR7L</v>
      </c>
      <c r="D40" s="7" t="str">
        <f>VLOOKUP(B40,'[1]0'!$B$1:$D$46,3,FALSE)</f>
        <v>张旭辉</v>
      </c>
      <c r="E40" s="8" t="s">
        <v>78</v>
      </c>
      <c r="F40" s="7" t="s">
        <v>12</v>
      </c>
      <c r="G40" s="8" t="s">
        <v>55</v>
      </c>
      <c r="H40" s="7" t="s">
        <v>30</v>
      </c>
    </row>
    <row r="41" customHeight="true" spans="1:8">
      <c r="A41" s="7">
        <v>38</v>
      </c>
      <c r="B41" s="8" t="s">
        <v>79</v>
      </c>
      <c r="C41" s="7" t="str">
        <f>VLOOKUP(B41,'[1]0'!$B$1:$D$46,2,FALSE)</f>
        <v>91430100780891771K</v>
      </c>
      <c r="D41" s="7" t="str">
        <f>VLOOKUP(B41,'[1]0'!$B$1:$D$46,3,FALSE)</f>
        <v>喻宇萱</v>
      </c>
      <c r="E41" s="8" t="s">
        <v>80</v>
      </c>
      <c r="F41" s="7" t="s">
        <v>17</v>
      </c>
      <c r="G41" s="8" t="s">
        <v>81</v>
      </c>
      <c r="H41" s="7" t="s">
        <v>30</v>
      </c>
    </row>
    <row r="42" customHeight="true" spans="1:8">
      <c r="A42" s="7">
        <v>39</v>
      </c>
      <c r="B42" s="8" t="s">
        <v>82</v>
      </c>
      <c r="C42" s="7" t="str">
        <f>VLOOKUP(B42,'[1]0'!$B$1:$D$46,2,FALSE)</f>
        <v>91430300MA4PCGF1X2</v>
      </c>
      <c r="D42" s="7" t="str">
        <f>VLOOKUP(B42,'[1]0'!$B$1:$D$46,3,FALSE)</f>
        <v>刘科男</v>
      </c>
      <c r="E42" s="8" t="s">
        <v>83</v>
      </c>
      <c r="F42" s="7" t="s">
        <v>12</v>
      </c>
      <c r="G42" s="8" t="s">
        <v>58</v>
      </c>
      <c r="H42" s="7" t="s">
        <v>30</v>
      </c>
    </row>
    <row r="43" customHeight="true" spans="1:8">
      <c r="A43" s="7">
        <v>40</v>
      </c>
      <c r="B43" s="8" t="s">
        <v>82</v>
      </c>
      <c r="C43" s="7" t="str">
        <f>VLOOKUP(B43,'[1]0'!$B$1:$D$46,2,FALSE)</f>
        <v>91430300MA4PCGF1X2</v>
      </c>
      <c r="D43" s="7" t="str">
        <f>VLOOKUP(B43,'[1]0'!$B$1:$D$46,3,FALSE)</f>
        <v>刘科男</v>
      </c>
      <c r="E43" s="8" t="s">
        <v>83</v>
      </c>
      <c r="F43" s="7" t="s">
        <v>12</v>
      </c>
      <c r="G43" s="8" t="s">
        <v>59</v>
      </c>
      <c r="H43" s="7" t="s">
        <v>30</v>
      </c>
    </row>
    <row r="44" customHeight="true" spans="1:8">
      <c r="A44" s="7">
        <v>41</v>
      </c>
      <c r="B44" s="8" t="s">
        <v>84</v>
      </c>
      <c r="C44" s="7" t="str">
        <f>VLOOKUP(B44,'[1]0'!$B$1:$D$46,2,FALSE)</f>
        <v>91431300MA4LY49X72</v>
      </c>
      <c r="D44" s="7" t="str">
        <f>VLOOKUP(B44,'[1]0'!$B$1:$D$46,3,FALSE)</f>
        <v>彭岳华</v>
      </c>
      <c r="E44" s="8" t="s">
        <v>85</v>
      </c>
      <c r="F44" s="7" t="s">
        <v>12</v>
      </c>
      <c r="G44" s="8" t="s">
        <v>58</v>
      </c>
      <c r="H44" s="7" t="s">
        <v>30</v>
      </c>
    </row>
    <row r="45" customHeight="true" spans="1:8">
      <c r="A45" s="7">
        <v>42</v>
      </c>
      <c r="B45" s="8" t="s">
        <v>84</v>
      </c>
      <c r="C45" s="7" t="str">
        <f>VLOOKUP(B45,'[1]0'!$B$1:$D$46,2,FALSE)</f>
        <v>91431300MA4LY49X72</v>
      </c>
      <c r="D45" s="7" t="str">
        <f>VLOOKUP(B45,'[1]0'!$B$1:$D$46,3,FALSE)</f>
        <v>彭岳华</v>
      </c>
      <c r="E45" s="8" t="s">
        <v>85</v>
      </c>
      <c r="F45" s="7" t="s">
        <v>12</v>
      </c>
      <c r="G45" s="8" t="s">
        <v>59</v>
      </c>
      <c r="H45" s="7" t="s">
        <v>30</v>
      </c>
    </row>
    <row r="46" customHeight="true" spans="1:8">
      <c r="A46" s="7">
        <v>43</v>
      </c>
      <c r="B46" s="8" t="s">
        <v>86</v>
      </c>
      <c r="C46" s="7" t="str">
        <f>VLOOKUP(B46,'[1]0'!$B$1:$D$46,2,FALSE)</f>
        <v>91431381MA4T00PL1A</v>
      </c>
      <c r="D46" s="7" t="str">
        <f>VLOOKUP(B46,'[1]0'!$B$1:$D$46,3,FALSE)</f>
        <v>蔡刚安</v>
      </c>
      <c r="E46" s="8" t="s">
        <v>87</v>
      </c>
      <c r="F46" s="7" t="s">
        <v>12</v>
      </c>
      <c r="G46" s="8" t="s">
        <v>21</v>
      </c>
      <c r="H46" s="7" t="s">
        <v>30</v>
      </c>
    </row>
    <row r="47" customHeight="true" spans="1:8">
      <c r="A47" s="7">
        <v>44</v>
      </c>
      <c r="B47" s="8" t="s">
        <v>88</v>
      </c>
      <c r="C47" s="7" t="str">
        <f>VLOOKUP(B47,'[1]0'!$B$1:$D$46,2,FALSE)</f>
        <v>91430822446844195R</v>
      </c>
      <c r="D47" s="7" t="str">
        <f>VLOOKUP(B47,'[1]0'!$B$1:$D$46,3,FALSE)</f>
        <v>黄乐荣</v>
      </c>
      <c r="E47" s="8" t="s">
        <v>89</v>
      </c>
      <c r="F47" s="7" t="s">
        <v>12</v>
      </c>
      <c r="G47" s="8" t="s">
        <v>21</v>
      </c>
      <c r="H47" s="7" t="s">
        <v>30</v>
      </c>
    </row>
    <row r="48" customHeight="true" spans="1:8">
      <c r="A48" s="7">
        <v>45</v>
      </c>
      <c r="B48" s="8" t="s">
        <v>90</v>
      </c>
      <c r="C48" s="7" t="str">
        <f>VLOOKUP(B48,'[1]0'!$B$1:$D$46,2,FALSE)</f>
        <v>91431102MA4LE13L3B</v>
      </c>
      <c r="D48" s="7" t="str">
        <f>VLOOKUP(B48,'[1]0'!$B$1:$D$46,3,FALSE)</f>
        <v>朱叶华</v>
      </c>
      <c r="E48" s="8" t="s">
        <v>91</v>
      </c>
      <c r="F48" s="7" t="s">
        <v>12</v>
      </c>
      <c r="G48" s="8" t="s">
        <v>21</v>
      </c>
      <c r="H48" s="7" t="s">
        <v>30</v>
      </c>
    </row>
  </sheetData>
  <mergeCells count="2">
    <mergeCell ref="A1:H1"/>
    <mergeCell ref="A2: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工程勘察、设计企业资质初审意见汇总表（2025年第2批）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黄乐昕</dc:creator>
  <cp:lastModifiedBy>裴晓辉</cp:lastModifiedBy>
  <dcterms:created xsi:type="dcterms:W3CDTF">2025-04-28T09:52:00Z</dcterms:created>
  <dcterms:modified xsi:type="dcterms:W3CDTF">2025-04-28T10:37:15Z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59FEF27F42B0460783BFA50CC2E43C05_11</vt:lpwstr>
  </property>
  <property fmtid="{D5CDD505-2E9C-101B-9397-08002B2CF9AE}" pid="3" name="KSOProductBuildVer">
    <vt:lpwstr>2052-11.8.2.10251</vt:lpwstr>
  </property>
</Properties>
</file>