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660"/>
  </bookViews>
  <sheets>
    <sheet name="建设工程勘察、设计企业资质延续核准名单(2025年第2批)" sheetId="1" r:id="rId1"/>
  </sheets>
  <externalReferences>
    <externalReference r:id="rId2"/>
  </externalReferences>
  <definedNames>
    <definedName name="_xlnm._FilterDatabase" localSheetId="0" hidden="1">'建设工程勘察、设计企业资质延续核准名单(2025年第2批)'!$A$2:$H$4</definedName>
  </definedNames>
  <calcPr calcId="144525"/>
</workbook>
</file>

<file path=xl/sharedStrings.xml><?xml version="1.0" encoding="utf-8"?>
<sst xmlns="http://schemas.openxmlformats.org/spreadsheetml/2006/main" count="106" uniqueCount="39">
  <si>
    <t>附件</t>
  </si>
  <si>
    <t>建设工程勘察、设计企业资质延续核准名单(2025年第2批)</t>
  </si>
  <si>
    <t>序号</t>
  </si>
  <si>
    <t>公司名称</t>
  </si>
  <si>
    <t>统一社会信用代码</t>
  </si>
  <si>
    <t>法人代表</t>
  </si>
  <si>
    <t>注册地址</t>
  </si>
  <si>
    <t>申请事项</t>
  </si>
  <si>
    <t>申请资质等级</t>
  </si>
  <si>
    <t>备注</t>
  </si>
  <si>
    <t>湘西德源电力勘察设计有限公司</t>
  </si>
  <si>
    <t>延续</t>
  </si>
  <si>
    <t>变电工程专业-乙级</t>
  </si>
  <si>
    <t>合格</t>
  </si>
  <si>
    <t>湖南聚源电力勘测设计有限公司</t>
  </si>
  <si>
    <t>工程测量-乙级</t>
  </si>
  <si>
    <t>湖南方立信息科技发展有限公司</t>
  </si>
  <si>
    <t>建筑智能化工程设计专项-乙级</t>
  </si>
  <si>
    <t>春秋时代城建工程有限公司</t>
  </si>
  <si>
    <t>建筑装饰工程设计专项-乙级</t>
  </si>
  <si>
    <t>湖南大地勘测设计有限公司</t>
  </si>
  <si>
    <t>劳务（工程钻探）</t>
  </si>
  <si>
    <t>劳务（凿井）</t>
  </si>
  <si>
    <t>中国水利水电第八工程局有限公司</t>
  </si>
  <si>
    <t>水力发电（含抽水蓄能、潮汐）-乙级</t>
  </si>
  <si>
    <t>送电工程专业-乙级</t>
  </si>
  <si>
    <t>消防设施工程设计专项-乙级</t>
  </si>
  <si>
    <t>新能源发电专业-乙级</t>
  </si>
  <si>
    <t>岳阳市水利水电规划勘测设计院有限公司</t>
  </si>
  <si>
    <t>岩土工程-乙级</t>
  </si>
  <si>
    <t>湖南第一工业设计研究院有限公司</t>
  </si>
  <si>
    <t>岩土工程设计分项-乙级</t>
  </si>
  <si>
    <t>湖南省公路设计有限公司</t>
  </si>
  <si>
    <t>岩土工程物探测试检测监测分项-乙级</t>
  </si>
  <si>
    <t>中地海外中扬建设有限公司</t>
  </si>
  <si>
    <t>邵阳市水利水电勘测设计院</t>
  </si>
  <si>
    <t>湖南亿丰方园装饰工程有限公司</t>
  </si>
  <si>
    <t>湖南核工业岩土工程勘察设计研究院有限公司</t>
  </si>
  <si>
    <t>湖南迪泰尔综合能源规划设计有限公司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</si>
</sst>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hfy\Desktop\&#21208;&#23519;&#35774;&#35745;-&#36213;&#23071;\2025\&#24310;&#32493;\2025&#24180;&#31532;2&#25209;\9f8b1deb-597c-416c-8d38-3c9c00253de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</sheetNames>
    <sheetDataSet>
      <sheetData sheetId="0">
        <row r="2">
          <cell r="A2" t="str">
            <v>湖南视点建筑设计有限公司</v>
          </cell>
          <cell r="B2" t="str">
            <v>9143050018576089XG</v>
          </cell>
          <cell r="C2" t="str">
            <v>大祥区火车南站站前开发区视点城市花园三楼</v>
          </cell>
          <cell r="D2" t="str">
            <v>邓泉洲</v>
          </cell>
          <cell r="E2" t="str">
            <v>岩土工程-</v>
          </cell>
          <cell r="F2" t="str">
            <v>周红</v>
          </cell>
          <cell r="G2" t="str">
            <v>2_A</v>
          </cell>
          <cell r="H2" t="str">
            <v>审查不通过</v>
          </cell>
          <cell r="I2" t="str">
            <v>1、申报事项错误，应为岩土工程勘察分项。
2、刘盛同时作为注册人员和主导专业人员申报，不予认定。</v>
          </cell>
        </row>
        <row r="3">
          <cell r="A3" t="str">
            <v>湖南视点建筑设计有限公司</v>
          </cell>
          <cell r="B3" t="str">
            <v>9143050018576089XG</v>
          </cell>
          <cell r="C3" t="str">
            <v>大祥区火车南站站前开发区视点城市花园三楼</v>
          </cell>
          <cell r="D3" t="str">
            <v>邓泉洲</v>
          </cell>
          <cell r="E3" t="str">
            <v>岩土工程-</v>
          </cell>
          <cell r="F3" t="str">
            <v>龚雅矜</v>
          </cell>
          <cell r="G3" t="str">
            <v>3</v>
          </cell>
          <cell r="H3" t="str">
            <v>待审查</v>
          </cell>
        </row>
        <row r="4">
          <cell r="A4" t="str">
            <v>湖南视点建筑设计有限公司</v>
          </cell>
          <cell r="B4" t="str">
            <v>9143050018576089XG</v>
          </cell>
          <cell r="C4" t="str">
            <v>大祥区火车南站站前开发区视点城市花园三楼</v>
          </cell>
          <cell r="D4" t="str">
            <v>邓泉洲</v>
          </cell>
          <cell r="E4" t="str">
            <v>岩土工程-</v>
          </cell>
          <cell r="F4" t="str">
            <v>张寒</v>
          </cell>
          <cell r="G4" t="str">
            <v>2_B</v>
          </cell>
          <cell r="H4" t="str">
            <v>审查不通过</v>
          </cell>
          <cell r="I4" t="str">
            <v>不合格
企业已有资质为岩土工程（勘察），岩土工程资质延续不予受理。</v>
          </cell>
        </row>
        <row r="5">
          <cell r="A5" t="str">
            <v>岳阳市水利水电规划勘测设计院有限公司</v>
          </cell>
          <cell r="B5" t="str">
            <v>91430600186082621E</v>
          </cell>
          <cell r="C5" t="str">
            <v>岳阳市岳阳楼区南湖大道142号</v>
          </cell>
          <cell r="D5" t="str">
            <v>王建伟</v>
          </cell>
          <cell r="E5" t="str">
            <v>岩土工程-</v>
          </cell>
          <cell r="F5" t="str">
            <v>曾阳嵘</v>
          </cell>
          <cell r="G5" t="str">
            <v>2_A</v>
          </cell>
          <cell r="H5" t="str">
            <v>审查通过</v>
          </cell>
          <cell r="I5" t="str">
            <v>同意</v>
          </cell>
        </row>
        <row r="6">
          <cell r="A6" t="str">
            <v>岳阳市水利水电规划勘测设计院有限公司</v>
          </cell>
          <cell r="B6" t="str">
            <v>91430600186082621E</v>
          </cell>
          <cell r="C6" t="str">
            <v>岳阳市岳阳楼区南湖大道142号</v>
          </cell>
          <cell r="D6" t="str">
            <v>王建伟</v>
          </cell>
          <cell r="E6" t="str">
            <v>岩土工程-</v>
          </cell>
          <cell r="F6" t="str">
            <v>龚雅矜</v>
          </cell>
          <cell r="G6" t="str">
            <v>3</v>
          </cell>
          <cell r="H6" t="str">
            <v>审查通过</v>
          </cell>
          <cell r="I6" t="str">
            <v>同意</v>
          </cell>
        </row>
        <row r="7">
          <cell r="A7" t="str">
            <v>岳阳市水利水电规划勘测设计院有限公司</v>
          </cell>
          <cell r="B7" t="str">
            <v>91430600186082621E</v>
          </cell>
          <cell r="C7" t="str">
            <v>岳阳市岳阳楼区南湖大道142号</v>
          </cell>
          <cell r="D7" t="str">
            <v>王建伟</v>
          </cell>
          <cell r="E7" t="str">
            <v>岩土工程-</v>
          </cell>
          <cell r="F7" t="str">
            <v>张寒</v>
          </cell>
          <cell r="G7" t="str">
            <v>2_B</v>
          </cell>
          <cell r="H7" t="str">
            <v>审查通过</v>
          </cell>
          <cell r="I7" t="str">
            <v>合格</v>
          </cell>
        </row>
        <row r="8">
          <cell r="A8" t="str">
            <v>中国水利水电第八工程局有限公司</v>
          </cell>
          <cell r="B8" t="str">
            <v>91430000183761776J</v>
          </cell>
          <cell r="C8" t="str">
            <v>常青路8号</v>
          </cell>
          <cell r="D8" t="str">
            <v>姜清华</v>
          </cell>
          <cell r="E8" t="str">
            <v>新能源发电专业-</v>
          </cell>
          <cell r="F8" t="str">
            <v>曾阳嵘</v>
          </cell>
          <cell r="G8" t="str">
            <v>2_A</v>
          </cell>
          <cell r="H8" t="str">
            <v>审查通过</v>
          </cell>
          <cell r="I8" t="str">
            <v>同意。</v>
          </cell>
        </row>
        <row r="9">
          <cell r="A9" t="str">
            <v>中国水利水电第八工程局有限公司</v>
          </cell>
          <cell r="B9" t="str">
            <v>91430000183761776J</v>
          </cell>
          <cell r="C9" t="str">
            <v>常青路8号</v>
          </cell>
          <cell r="D9" t="str">
            <v>姜清华</v>
          </cell>
          <cell r="E9" t="str">
            <v>新能源发电专业-</v>
          </cell>
          <cell r="F9" t="str">
            <v>龚雅矜</v>
          </cell>
          <cell r="G9" t="str">
            <v>3</v>
          </cell>
          <cell r="H9" t="str">
            <v>审查通过</v>
          </cell>
          <cell r="I9" t="str">
            <v>同意。</v>
          </cell>
        </row>
        <row r="10">
          <cell r="A10" t="str">
            <v>中国水利水电第八工程局有限公司</v>
          </cell>
          <cell r="B10" t="str">
            <v>91430000183761776J</v>
          </cell>
          <cell r="C10" t="str">
            <v>常青路8号</v>
          </cell>
          <cell r="D10" t="str">
            <v>姜清华</v>
          </cell>
          <cell r="E10" t="str">
            <v>新能源发电专业-</v>
          </cell>
          <cell r="F10" t="str">
            <v>张寒</v>
          </cell>
          <cell r="G10" t="str">
            <v>2_B</v>
          </cell>
          <cell r="H10" t="str">
            <v>审查通过</v>
          </cell>
          <cell r="I10" t="str">
            <v>合格</v>
          </cell>
        </row>
        <row r="11">
          <cell r="A11" t="str">
            <v>湖南迪泰尔综合能源规划设计有限公司</v>
          </cell>
          <cell r="B11" t="str">
            <v>91430900740623406Y</v>
          </cell>
          <cell r="C11" t="str">
            <v>自由贸易试验区龙华路东段55号4栋防灾研究与监测中心101第五层</v>
          </cell>
          <cell r="D11" t="str">
            <v>刘学</v>
          </cell>
          <cell r="E11" t="str">
            <v>新能源发电专业-</v>
          </cell>
          <cell r="F11" t="str">
            <v>曾阳嵘</v>
          </cell>
          <cell r="G11" t="str">
            <v>2_A</v>
          </cell>
          <cell r="H11" t="str">
            <v>审查不通过</v>
          </cell>
          <cell r="I11" t="str">
            <v>工程经济及概预算专业未提供相关资料。</v>
          </cell>
        </row>
        <row r="12">
          <cell r="A12" t="str">
            <v>湖南迪泰尔综合能源规划设计有限公司</v>
          </cell>
          <cell r="B12" t="str">
            <v>91430900740623406Y</v>
          </cell>
          <cell r="C12" t="str">
            <v>自由贸易试验区龙华路东段55号4栋防灾研究与监测中心101第五层</v>
          </cell>
          <cell r="D12" t="str">
            <v>刘学</v>
          </cell>
          <cell r="E12" t="str">
            <v>新能源发电专业-</v>
          </cell>
          <cell r="F12" t="str">
            <v>龚雅矜</v>
          </cell>
          <cell r="G12" t="str">
            <v>3</v>
          </cell>
          <cell r="H12" t="str">
            <v>待审查</v>
          </cell>
        </row>
        <row r="13">
          <cell r="A13" t="str">
            <v>湖南迪泰尔综合能源规划设计有限公司</v>
          </cell>
          <cell r="B13" t="str">
            <v>91430900740623406Y</v>
          </cell>
          <cell r="C13" t="str">
            <v>自由贸易试验区龙华路东段55号4栋防灾研究与监测中心101第五层</v>
          </cell>
          <cell r="D13" t="str">
            <v>刘学</v>
          </cell>
          <cell r="E13" t="str">
            <v>新能源发电专业-</v>
          </cell>
          <cell r="F13" t="str">
            <v>张寒</v>
          </cell>
          <cell r="G13" t="str">
            <v>2_B</v>
          </cell>
          <cell r="H13" t="str">
            <v>审查不通过</v>
          </cell>
          <cell r="I13" t="str">
            <v>不合格
经核查，谌嘉图、程超等14人社保缴纳记录为202410-202412，根据资质标准请提供近1个月社保实缴凭证。</v>
          </cell>
        </row>
        <row r="14">
          <cell r="A14" t="str">
            <v>湖南大地勘测设计有限公司</v>
          </cell>
          <cell r="B14" t="str">
            <v>91430100727987731L</v>
          </cell>
          <cell r="C14" t="str">
            <v>芙蓉中路三段380号汇金国际大厦金座1801、1803房</v>
          </cell>
          <cell r="D14" t="str">
            <v>喻四立</v>
          </cell>
          <cell r="E14" t="str">
            <v>劳务（工程钻探）-</v>
          </cell>
          <cell r="F14" t="str">
            <v>周红</v>
          </cell>
          <cell r="G14" t="str">
            <v>2_A</v>
          </cell>
          <cell r="H14" t="str">
            <v>审查通过</v>
          </cell>
          <cell r="I14" t="str">
            <v>合格。</v>
          </cell>
        </row>
        <row r="15">
          <cell r="A15" t="str">
            <v>湖南大地勘测设计有限公司</v>
          </cell>
          <cell r="B15" t="str">
            <v>91430100727987731L</v>
          </cell>
          <cell r="C15" t="str">
            <v>芙蓉中路三段380号汇金国际大厦金座1801、1803房</v>
          </cell>
          <cell r="D15" t="str">
            <v>喻四立</v>
          </cell>
          <cell r="E15" t="str">
            <v>劳务（工程钻探）-</v>
          </cell>
          <cell r="F15" t="str">
            <v>龚雅矜</v>
          </cell>
          <cell r="G15" t="str">
            <v>3</v>
          </cell>
          <cell r="H15" t="str">
            <v>审查通过</v>
          </cell>
          <cell r="I15" t="str">
            <v>合格。</v>
          </cell>
        </row>
        <row r="16">
          <cell r="A16" t="str">
            <v>湖南大地勘测设计有限公司</v>
          </cell>
          <cell r="B16" t="str">
            <v>91430100727987731L</v>
          </cell>
          <cell r="C16" t="str">
            <v>芙蓉中路三段380号汇金国际大厦金座1801、1803房</v>
          </cell>
          <cell r="D16" t="str">
            <v>喻四立</v>
          </cell>
          <cell r="E16" t="str">
            <v>劳务（工程钻探）-</v>
          </cell>
          <cell r="F16" t="str">
            <v>张寒</v>
          </cell>
          <cell r="G16" t="str">
            <v>2_B</v>
          </cell>
          <cell r="H16" t="str">
            <v>审查通过</v>
          </cell>
          <cell r="I16" t="str">
            <v>合格</v>
          </cell>
        </row>
        <row r="17">
          <cell r="A17" t="str">
            <v>湖南第一工业设计研究院有限公司</v>
          </cell>
          <cell r="B17" t="str">
            <v>91430000444876986D</v>
          </cell>
          <cell r="C17" t="str">
            <v>长沙市芙蓉区新军路3号煤炭大楼</v>
          </cell>
          <cell r="D17" t="str">
            <v>李超群</v>
          </cell>
          <cell r="E17" t="str">
            <v>岩土工程设计分项-</v>
          </cell>
          <cell r="F17" t="str">
            <v>曾阳嵘</v>
          </cell>
          <cell r="G17" t="str">
            <v>2_A</v>
          </cell>
          <cell r="H17" t="str">
            <v>审查通过</v>
          </cell>
          <cell r="I17" t="str">
            <v>同意</v>
          </cell>
        </row>
        <row r="18">
          <cell r="A18" t="str">
            <v>湖南第一工业设计研究院有限公司</v>
          </cell>
          <cell r="B18" t="str">
            <v>91430000444876986D</v>
          </cell>
          <cell r="C18" t="str">
            <v>长沙市芙蓉区新军路3号煤炭大楼</v>
          </cell>
          <cell r="D18" t="str">
            <v>李超群</v>
          </cell>
          <cell r="E18" t="str">
            <v>岩土工程设计分项-</v>
          </cell>
          <cell r="F18" t="str">
            <v>龚雅矜</v>
          </cell>
          <cell r="G18" t="str">
            <v>3</v>
          </cell>
          <cell r="H18" t="str">
            <v>审查通过</v>
          </cell>
          <cell r="I18" t="str">
            <v>同意</v>
          </cell>
        </row>
        <row r="19">
          <cell r="A19" t="str">
            <v>湖南第一工业设计研究院有限公司</v>
          </cell>
          <cell r="B19" t="str">
            <v>91430000444876986D</v>
          </cell>
          <cell r="C19" t="str">
            <v>长沙市芙蓉区新军路3号煤炭大楼</v>
          </cell>
          <cell r="D19" t="str">
            <v>李超群</v>
          </cell>
          <cell r="E19" t="str">
            <v>岩土工程设计分项-</v>
          </cell>
          <cell r="F19" t="str">
            <v>张寒</v>
          </cell>
          <cell r="G19" t="str">
            <v>2_B</v>
          </cell>
          <cell r="H19" t="str">
            <v>审查通过</v>
          </cell>
          <cell r="I19" t="str">
            <v>合格</v>
          </cell>
        </row>
        <row r="20">
          <cell r="A20" t="str">
            <v>湖南核工业岩土工程勘察设计研究院有限公司</v>
          </cell>
          <cell r="B20" t="str">
            <v>91430100765611217B</v>
          </cell>
          <cell r="C20" t="str">
            <v>长沙市雨花区中意一路977号16栋</v>
          </cell>
          <cell r="D20" t="str">
            <v>郭昌凯</v>
          </cell>
          <cell r="E20" t="str">
            <v>劳务（工程钻探）-</v>
          </cell>
          <cell r="F20" t="str">
            <v>周红</v>
          </cell>
          <cell r="G20" t="str">
            <v>2_A</v>
          </cell>
          <cell r="H20" t="str">
            <v>审查通过</v>
          </cell>
          <cell r="I20" t="str">
            <v>合格。</v>
          </cell>
        </row>
        <row r="21">
          <cell r="A21" t="str">
            <v>湖南核工业岩土工程勘察设计研究院有限公司</v>
          </cell>
          <cell r="B21" t="str">
            <v>91430100765611217B</v>
          </cell>
          <cell r="C21" t="str">
            <v>长沙市雨花区中意一路977号16栋</v>
          </cell>
          <cell r="D21" t="str">
            <v>郭昌凯</v>
          </cell>
          <cell r="E21" t="str">
            <v>劳务（工程钻探）-</v>
          </cell>
          <cell r="F21" t="str">
            <v>龚雅矜</v>
          </cell>
          <cell r="G21" t="str">
            <v>3</v>
          </cell>
          <cell r="H21" t="str">
            <v>待审查</v>
          </cell>
        </row>
        <row r="22">
          <cell r="A22" t="str">
            <v>湖南核工业岩土工程勘察设计研究院有限公司</v>
          </cell>
          <cell r="B22" t="str">
            <v>91430100765611217B</v>
          </cell>
          <cell r="C22" t="str">
            <v>长沙市雨花区中意一路977号16栋</v>
          </cell>
          <cell r="D22" t="str">
            <v>郭昌凯</v>
          </cell>
          <cell r="E22" t="str">
            <v>劳务（工程钻探）-</v>
          </cell>
          <cell r="F22" t="str">
            <v>张寒</v>
          </cell>
          <cell r="G22" t="str">
            <v>2_B</v>
          </cell>
          <cell r="H22" t="str">
            <v>审查不通过</v>
          </cell>
          <cell r="I22" t="str">
            <v>不合格
经核查，赵孝超、彭虹榕等9人提供202407-202412社保，根据资质标准请提供近1个月社保实缴凭证。</v>
          </cell>
        </row>
        <row r="23">
          <cell r="A23" t="str">
            <v>湖南聚源电力勘测设计有限公司</v>
          </cell>
          <cell r="B23" t="str">
            <v>91430300184689227G</v>
          </cell>
          <cell r="C23" t="str">
            <v>湘潭市雨湖区和平路78号</v>
          </cell>
          <cell r="D23" t="str">
            <v>陈剑刚</v>
          </cell>
          <cell r="E23" t="str">
            <v>工程测量-</v>
          </cell>
          <cell r="F23" t="str">
            <v>曾阳嵘</v>
          </cell>
          <cell r="G23" t="str">
            <v>2_A</v>
          </cell>
          <cell r="H23" t="str">
            <v>审查通过</v>
          </cell>
          <cell r="I23" t="str">
            <v>同意</v>
          </cell>
        </row>
        <row r="24">
          <cell r="A24" t="str">
            <v>湖南聚源电力勘测设计有限公司</v>
          </cell>
          <cell r="B24" t="str">
            <v>91430300184689227G</v>
          </cell>
          <cell r="C24" t="str">
            <v>湘潭市雨湖区和平路78号</v>
          </cell>
          <cell r="D24" t="str">
            <v>陈剑刚</v>
          </cell>
          <cell r="E24" t="str">
            <v>工程测量-</v>
          </cell>
          <cell r="F24" t="str">
            <v>龚雅矜</v>
          </cell>
          <cell r="G24" t="str">
            <v>3</v>
          </cell>
          <cell r="H24" t="str">
            <v>审查通过</v>
          </cell>
          <cell r="I24" t="str">
            <v>同意</v>
          </cell>
        </row>
        <row r="25">
          <cell r="A25" t="str">
            <v>湖南聚源电力勘测设计有限公司</v>
          </cell>
          <cell r="B25" t="str">
            <v>91430300184689227G</v>
          </cell>
          <cell r="C25" t="str">
            <v>湘潭市雨湖区和平路78号</v>
          </cell>
          <cell r="D25" t="str">
            <v>陈剑刚</v>
          </cell>
          <cell r="E25" t="str">
            <v>工程测量-</v>
          </cell>
          <cell r="F25" t="str">
            <v>张寒</v>
          </cell>
          <cell r="G25" t="str">
            <v>2_B</v>
          </cell>
          <cell r="H25" t="str">
            <v>审查通过</v>
          </cell>
          <cell r="I25" t="str">
            <v>合格</v>
          </cell>
        </row>
        <row r="26">
          <cell r="A26" t="str">
            <v>湘西德源电力勘察设计有限公司</v>
          </cell>
          <cell r="B26" t="str">
            <v>914331003206117758</v>
          </cell>
          <cell r="C26" t="str">
            <v>吉首市乾州办事处人民南路70号国网湖南省电力公司湘西供电分公司办公楼401室</v>
          </cell>
          <cell r="D26" t="str">
            <v>韩四敬</v>
          </cell>
          <cell r="E26" t="str">
            <v>新能源发电专业-</v>
          </cell>
          <cell r="F26" t="str">
            <v>周红</v>
          </cell>
          <cell r="G26" t="str">
            <v>2_A</v>
          </cell>
          <cell r="H26" t="str">
            <v>审查通过</v>
          </cell>
          <cell r="I26" t="str">
            <v>合格。</v>
          </cell>
        </row>
        <row r="27">
          <cell r="A27" t="str">
            <v>湘西德源电力勘察设计有限公司</v>
          </cell>
          <cell r="B27" t="str">
            <v>914331003206117758</v>
          </cell>
          <cell r="C27" t="str">
            <v>吉首市乾州办事处人民南路70号国网湖南省电力公司湘西供电分公司办公楼401室</v>
          </cell>
          <cell r="D27" t="str">
            <v>韩四敬</v>
          </cell>
          <cell r="E27" t="str">
            <v>新能源发电专业-</v>
          </cell>
          <cell r="F27" t="str">
            <v>龚雅矜</v>
          </cell>
          <cell r="G27" t="str">
            <v>3</v>
          </cell>
          <cell r="H27" t="str">
            <v>审查通过</v>
          </cell>
          <cell r="I27" t="str">
            <v>合格。</v>
          </cell>
        </row>
        <row r="28">
          <cell r="A28" t="str">
            <v>湘西德源电力勘察设计有限公司</v>
          </cell>
          <cell r="B28" t="str">
            <v>914331003206117758</v>
          </cell>
          <cell r="C28" t="str">
            <v>吉首市乾州办事处人民南路70号国网湖南省电力公司湘西供电分公司办公楼401室</v>
          </cell>
          <cell r="D28" t="str">
            <v>韩四敬</v>
          </cell>
          <cell r="E28" t="str">
            <v>新能源发电专业-</v>
          </cell>
          <cell r="F28" t="str">
            <v>张寒</v>
          </cell>
          <cell r="G28" t="str">
            <v>2_B</v>
          </cell>
          <cell r="H28" t="str">
            <v>审查通过</v>
          </cell>
          <cell r="I28" t="str">
            <v>合格</v>
          </cell>
        </row>
        <row r="29">
          <cell r="A29" t="str">
            <v>中地海外中扬建设有限公司</v>
          </cell>
          <cell r="B29" t="str">
            <v>91430000183856943G</v>
          </cell>
          <cell r="C29" t="str">
            <v>洪山路18号</v>
          </cell>
          <cell r="D29" t="str">
            <v>高磊</v>
          </cell>
          <cell r="E29" t="str">
            <v>劳务（凿井）-</v>
          </cell>
          <cell r="F29" t="str">
            <v>周红</v>
          </cell>
          <cell r="G29" t="str">
            <v>2_A</v>
          </cell>
          <cell r="H29" t="str">
            <v>审查不通过</v>
          </cell>
          <cell r="I29" t="str">
            <v>1、方培珍未提供完整的技术工人证书扫描件；
2、赵俊、夏新昌、夏美中、夏敏刚、龚荣华、彭三珍、段振洲、彭娇如、彭蛟龙提供的证书不符合勘察资质标准，不予认定。</v>
          </cell>
        </row>
        <row r="30">
          <cell r="A30" t="str">
            <v>中地海外中扬建设有限公司</v>
          </cell>
          <cell r="B30" t="str">
            <v>91430000183856943G</v>
          </cell>
          <cell r="C30" t="str">
            <v>洪山路18号</v>
          </cell>
          <cell r="D30" t="str">
            <v>高磊</v>
          </cell>
          <cell r="E30" t="str">
            <v>劳务（凿井）-</v>
          </cell>
          <cell r="F30" t="str">
            <v>龚雅矜</v>
          </cell>
          <cell r="G30" t="str">
            <v>3</v>
          </cell>
          <cell r="H30" t="str">
            <v>待审查</v>
          </cell>
        </row>
        <row r="31">
          <cell r="A31" t="str">
            <v>中地海外中扬建设有限公司</v>
          </cell>
          <cell r="B31" t="str">
            <v>91430000183856943G</v>
          </cell>
          <cell r="C31" t="str">
            <v>洪山路18号</v>
          </cell>
          <cell r="D31" t="str">
            <v>高磊</v>
          </cell>
          <cell r="E31" t="str">
            <v>劳务（凿井）-</v>
          </cell>
          <cell r="F31" t="str">
            <v>张寒</v>
          </cell>
          <cell r="G31" t="str">
            <v>2_B</v>
          </cell>
          <cell r="H31" t="str">
            <v>审查通过</v>
          </cell>
          <cell r="I31" t="str">
            <v>合格</v>
          </cell>
        </row>
        <row r="32">
          <cell r="A32" t="str">
            <v>中国水利水电第八工程局有限公司</v>
          </cell>
          <cell r="B32" t="str">
            <v>91430000183761776J</v>
          </cell>
          <cell r="C32" t="str">
            <v>常青路8号</v>
          </cell>
          <cell r="D32" t="str">
            <v>姜清华</v>
          </cell>
          <cell r="E32" t="str">
            <v>水力发电（含抽水蓄能、潮汐）-</v>
          </cell>
          <cell r="F32" t="str">
            <v>周红</v>
          </cell>
          <cell r="G32" t="str">
            <v>2_A</v>
          </cell>
          <cell r="H32" t="str">
            <v>审查通过</v>
          </cell>
          <cell r="I32" t="str">
            <v>合格。</v>
          </cell>
        </row>
        <row r="33">
          <cell r="A33" t="str">
            <v>中国水利水电第八工程局有限公司</v>
          </cell>
          <cell r="B33" t="str">
            <v>91430000183761776J</v>
          </cell>
          <cell r="C33" t="str">
            <v>常青路8号</v>
          </cell>
          <cell r="D33" t="str">
            <v>姜清华</v>
          </cell>
          <cell r="E33" t="str">
            <v>水力发电（含抽水蓄能、潮汐）-</v>
          </cell>
          <cell r="F33" t="str">
            <v>龚雅矜</v>
          </cell>
          <cell r="G33" t="str">
            <v>3</v>
          </cell>
          <cell r="H33" t="str">
            <v>审查通过</v>
          </cell>
          <cell r="I33" t="str">
            <v>合格。</v>
          </cell>
        </row>
        <row r="34">
          <cell r="A34" t="str">
            <v>中国水利水电第八工程局有限公司</v>
          </cell>
          <cell r="B34" t="str">
            <v>91430000183761776J</v>
          </cell>
          <cell r="C34" t="str">
            <v>常青路8号</v>
          </cell>
          <cell r="D34" t="str">
            <v>姜清华</v>
          </cell>
          <cell r="E34" t="str">
            <v>水力发电（含抽水蓄能、潮汐）-</v>
          </cell>
          <cell r="F34" t="str">
            <v>张寒</v>
          </cell>
          <cell r="G34" t="str">
            <v>2_B</v>
          </cell>
          <cell r="H34" t="str">
            <v>审查通过</v>
          </cell>
          <cell r="I34" t="str">
            <v>合格</v>
          </cell>
        </row>
        <row r="35">
          <cell r="A35" t="str">
            <v>中地海外中扬建设有限公司</v>
          </cell>
          <cell r="B35" t="str">
            <v>91430000183856943G</v>
          </cell>
          <cell r="C35" t="str">
            <v>洪山路18号</v>
          </cell>
          <cell r="D35" t="str">
            <v>高磊</v>
          </cell>
          <cell r="E35" t="str">
            <v>劳务（工程钻探）-</v>
          </cell>
          <cell r="F35" t="str">
            <v>曾阳嵘</v>
          </cell>
          <cell r="G35" t="str">
            <v>2_A</v>
          </cell>
          <cell r="H35" t="str">
            <v>审查不通过</v>
          </cell>
          <cell r="I35" t="str">
            <v>1. 杨尚忠、黄小丽、方培珍、邓洪亮、 李林、 王天东、彭娇如、唐浩杰未提供完整的技术工人证书扫描件；2.彭蛟龙、陈美雄、黄强、李谭超提供的证书为施工企业合格证书，不符合本次申报的勘察资质标准要求；不予认定。</v>
          </cell>
        </row>
        <row r="36">
          <cell r="A36" t="str">
            <v>中地海外中扬建设有限公司</v>
          </cell>
          <cell r="B36" t="str">
            <v>91430000183856943G</v>
          </cell>
          <cell r="C36" t="str">
            <v>洪山路18号</v>
          </cell>
          <cell r="D36" t="str">
            <v>高磊</v>
          </cell>
          <cell r="E36" t="str">
            <v>劳务（工程钻探）-</v>
          </cell>
          <cell r="F36" t="str">
            <v>龚雅矜</v>
          </cell>
          <cell r="G36" t="str">
            <v>3</v>
          </cell>
          <cell r="H36" t="str">
            <v>待审查</v>
          </cell>
        </row>
        <row r="37">
          <cell r="A37" t="str">
            <v>中地海外中扬建设有限公司</v>
          </cell>
          <cell r="B37" t="str">
            <v>91430000183856943G</v>
          </cell>
          <cell r="C37" t="str">
            <v>洪山路18号</v>
          </cell>
          <cell r="D37" t="str">
            <v>高磊</v>
          </cell>
          <cell r="E37" t="str">
            <v>劳务（工程钻探）-</v>
          </cell>
          <cell r="F37" t="str">
            <v>张寒</v>
          </cell>
          <cell r="G37" t="str">
            <v>2_B</v>
          </cell>
          <cell r="H37" t="str">
            <v>审查通过</v>
          </cell>
          <cell r="I37" t="str">
            <v>合格</v>
          </cell>
        </row>
        <row r="38">
          <cell r="A38" t="str">
            <v>湖南楚湘设计有限公司</v>
          </cell>
          <cell r="B38" t="str">
            <v>914304817431795663</v>
          </cell>
          <cell r="C38" t="str">
            <v>长沙市天心区新梅路102号万鑫嘉园办公楼</v>
          </cell>
          <cell r="D38" t="str">
            <v>刘璐</v>
          </cell>
          <cell r="E38" t="str">
            <v>矿井专业-</v>
          </cell>
          <cell r="F38" t="str">
            <v>曾阳嵘</v>
          </cell>
          <cell r="G38" t="str">
            <v>2_A</v>
          </cell>
          <cell r="H38" t="str">
            <v>审查不通过</v>
          </cell>
          <cell r="I38" t="str">
            <v>1.谢林、杨光跃、徐燕辉工作简历与职称单位不符，简历存疑；2.刘璐的毕业证、职称证均不符合技术经济专业；3、谭超、谢林、杨光跃、徐志腾、刘璐个人工作简历不符合设计工作经历十年，不予认定。</v>
          </cell>
        </row>
        <row r="39">
          <cell r="A39" t="str">
            <v>湖南楚湘设计有限公司</v>
          </cell>
          <cell r="B39" t="str">
            <v>914304817431795663</v>
          </cell>
          <cell r="C39" t="str">
            <v>长沙市天心区新梅路102号万鑫嘉园办公楼</v>
          </cell>
          <cell r="D39" t="str">
            <v>刘璐</v>
          </cell>
          <cell r="E39" t="str">
            <v>矿井专业-</v>
          </cell>
          <cell r="F39" t="str">
            <v>龚雅矜</v>
          </cell>
          <cell r="G39" t="str">
            <v>3</v>
          </cell>
          <cell r="H39" t="str">
            <v>待审查</v>
          </cell>
        </row>
        <row r="40">
          <cell r="A40" t="str">
            <v>湖南楚湘设计有限公司</v>
          </cell>
          <cell r="B40" t="str">
            <v>914304817431795663</v>
          </cell>
          <cell r="C40" t="str">
            <v>长沙市天心区新梅路102号万鑫嘉园办公楼</v>
          </cell>
          <cell r="D40" t="str">
            <v>刘璐</v>
          </cell>
          <cell r="E40" t="str">
            <v>矿井专业-</v>
          </cell>
          <cell r="F40" t="str">
            <v>张寒</v>
          </cell>
          <cell r="G40" t="str">
            <v>2_B</v>
          </cell>
          <cell r="H40" t="str">
            <v>审查不通过</v>
          </cell>
          <cell r="I40" t="str">
            <v>不合格
人员社保为湖南楚湘建设工程集团有限公司，为资质申请单位的母公司，根据资质标准企业（集团）的母、子公司在申请资质时，各项指标不得重复计算，不予认定。</v>
          </cell>
        </row>
        <row r="41">
          <cell r="A41" t="str">
            <v>湖南大地勘测设计有限公司</v>
          </cell>
          <cell r="B41" t="str">
            <v>91430100727987731L</v>
          </cell>
          <cell r="C41" t="str">
            <v>芙蓉中路三段380号汇金国际大厦金座1801、1803房</v>
          </cell>
          <cell r="D41" t="str">
            <v>喻四立</v>
          </cell>
          <cell r="E41" t="str">
            <v>劳务（凿井）-</v>
          </cell>
          <cell r="F41" t="str">
            <v>周红</v>
          </cell>
          <cell r="G41" t="str">
            <v>2_A</v>
          </cell>
          <cell r="H41" t="str">
            <v>审查通过</v>
          </cell>
          <cell r="I41" t="str">
            <v>合格。</v>
          </cell>
        </row>
        <row r="42">
          <cell r="A42" t="str">
            <v>湖南大地勘测设计有限公司</v>
          </cell>
          <cell r="B42" t="str">
            <v>91430100727987731L</v>
          </cell>
          <cell r="C42" t="str">
            <v>芙蓉中路三段380号汇金国际大厦金座1801、1803房</v>
          </cell>
          <cell r="D42" t="str">
            <v>喻四立</v>
          </cell>
          <cell r="E42" t="str">
            <v>劳务（凿井）-</v>
          </cell>
          <cell r="F42" t="str">
            <v>龚雅矜</v>
          </cell>
          <cell r="G42" t="str">
            <v>3</v>
          </cell>
          <cell r="H42" t="str">
            <v>审查通过</v>
          </cell>
          <cell r="I42" t="str">
            <v>合格。</v>
          </cell>
        </row>
        <row r="43">
          <cell r="A43" t="str">
            <v>湖南大地勘测设计有限公司</v>
          </cell>
          <cell r="B43" t="str">
            <v>91430100727987731L</v>
          </cell>
          <cell r="C43" t="str">
            <v>芙蓉中路三段380号汇金国际大厦金座1801、1803房</v>
          </cell>
          <cell r="D43" t="str">
            <v>喻四立</v>
          </cell>
          <cell r="E43" t="str">
            <v>劳务（凿井）-</v>
          </cell>
          <cell r="F43" t="str">
            <v>张寒</v>
          </cell>
          <cell r="G43" t="str">
            <v>2_B</v>
          </cell>
          <cell r="H43" t="str">
            <v>审查通过</v>
          </cell>
          <cell r="I43" t="str">
            <v>合格</v>
          </cell>
        </row>
        <row r="44">
          <cell r="A44" t="str">
            <v>湘西德源电力勘察设计有限公司</v>
          </cell>
          <cell r="B44" t="str">
            <v>914331003206117758</v>
          </cell>
          <cell r="C44" t="str">
            <v>吉首市乾州办事处人民南路70号国网湖南省电力公司湘西供电分公司办公楼401室</v>
          </cell>
          <cell r="D44" t="str">
            <v>韩四敬</v>
          </cell>
          <cell r="E44" t="str">
            <v>变电工程专业-</v>
          </cell>
          <cell r="F44" t="str">
            <v>曾阳嵘</v>
          </cell>
          <cell r="G44" t="str">
            <v>2_A</v>
          </cell>
          <cell r="H44" t="str">
            <v>审查通过</v>
          </cell>
          <cell r="I44" t="str">
            <v>同意</v>
          </cell>
        </row>
        <row r="45">
          <cell r="A45" t="str">
            <v>湘西德源电力勘察设计有限公司</v>
          </cell>
          <cell r="B45" t="str">
            <v>914331003206117758</v>
          </cell>
          <cell r="C45" t="str">
            <v>吉首市乾州办事处人民南路70号国网湖南省电力公司湘西供电分公司办公楼401室</v>
          </cell>
          <cell r="D45" t="str">
            <v>韩四敬</v>
          </cell>
          <cell r="E45" t="str">
            <v>变电工程专业-</v>
          </cell>
          <cell r="F45" t="str">
            <v>龚雅矜</v>
          </cell>
          <cell r="G45" t="str">
            <v>3</v>
          </cell>
          <cell r="H45" t="str">
            <v>审查通过</v>
          </cell>
          <cell r="I45" t="str">
            <v>同意</v>
          </cell>
        </row>
        <row r="46">
          <cell r="A46" t="str">
            <v>湘西德源电力勘察设计有限公司</v>
          </cell>
          <cell r="B46" t="str">
            <v>914331003206117758</v>
          </cell>
          <cell r="C46" t="str">
            <v>吉首市乾州办事处人民南路70号国网湖南省电力公司湘西供电分公司办公楼401室</v>
          </cell>
          <cell r="D46" t="str">
            <v>韩四敬</v>
          </cell>
          <cell r="E46" t="str">
            <v>变电工程专业-</v>
          </cell>
          <cell r="F46" t="str">
            <v>张寒</v>
          </cell>
          <cell r="G46" t="str">
            <v>2_B</v>
          </cell>
          <cell r="H46" t="str">
            <v>审查通过</v>
          </cell>
          <cell r="I46" t="str">
            <v>合格</v>
          </cell>
        </row>
        <row r="47">
          <cell r="A47" t="str">
            <v>湘西德源电力勘察设计有限公司</v>
          </cell>
          <cell r="B47" t="str">
            <v>914331003206117758</v>
          </cell>
          <cell r="C47" t="str">
            <v>吉首市乾州办事处人民南路70号国网湖南省电力公司湘西供电分公司办公楼401室</v>
          </cell>
          <cell r="D47" t="str">
            <v>韩四敬</v>
          </cell>
          <cell r="E47" t="str">
            <v>送电工程专业-</v>
          </cell>
          <cell r="F47" t="str">
            <v>周红</v>
          </cell>
          <cell r="G47" t="str">
            <v>2_A</v>
          </cell>
          <cell r="H47" t="str">
            <v>审查通过</v>
          </cell>
          <cell r="I47" t="str">
            <v>合格。</v>
          </cell>
        </row>
        <row r="48">
          <cell r="A48" t="str">
            <v>湘西德源电力勘察设计有限公司</v>
          </cell>
          <cell r="B48" t="str">
            <v>914331003206117758</v>
          </cell>
          <cell r="C48" t="str">
            <v>吉首市乾州办事处人民南路70号国网湖南省电力公司湘西供电分公司办公楼401室</v>
          </cell>
          <cell r="D48" t="str">
            <v>韩四敬</v>
          </cell>
          <cell r="E48" t="str">
            <v>送电工程专业-</v>
          </cell>
          <cell r="F48" t="str">
            <v>龚雅矜</v>
          </cell>
          <cell r="G48" t="str">
            <v>3</v>
          </cell>
          <cell r="H48" t="str">
            <v>审查通过</v>
          </cell>
          <cell r="I48" t="str">
            <v>合格。</v>
          </cell>
        </row>
        <row r="49">
          <cell r="A49" t="str">
            <v>湘西德源电力勘察设计有限公司</v>
          </cell>
          <cell r="B49" t="str">
            <v>914331003206117758</v>
          </cell>
          <cell r="C49" t="str">
            <v>吉首市乾州办事处人民南路70号国网湖南省电力公司湘西供电分公司办公楼401室</v>
          </cell>
          <cell r="D49" t="str">
            <v>韩四敬</v>
          </cell>
          <cell r="E49" t="str">
            <v>送电工程专业-</v>
          </cell>
          <cell r="F49" t="str">
            <v>张寒</v>
          </cell>
          <cell r="G49" t="str">
            <v>2_B</v>
          </cell>
          <cell r="H49" t="str">
            <v>审查通过</v>
          </cell>
          <cell r="I49" t="str">
            <v>合格</v>
          </cell>
        </row>
        <row r="50">
          <cell r="A50" t="str">
            <v>湖南亿丰方园装饰工程有限公司</v>
          </cell>
          <cell r="B50" t="str">
            <v>914301007483664240</v>
          </cell>
          <cell r="C50" t="str">
            <v>长沙市雨花区湘府中路117号金典商务中心5栋11楼1102-1104号房</v>
          </cell>
          <cell r="D50" t="str">
            <v>谢伟良</v>
          </cell>
          <cell r="E50" t="str">
            <v>建筑装饰工程设计专项-</v>
          </cell>
          <cell r="F50" t="str">
            <v>曾阳嵘</v>
          </cell>
          <cell r="G50" t="str">
            <v>2_A</v>
          </cell>
          <cell r="H50" t="str">
            <v>审查通过</v>
          </cell>
          <cell r="I50" t="str">
            <v>同意</v>
          </cell>
        </row>
        <row r="51">
          <cell r="A51" t="str">
            <v>湖南亿丰方园装饰工程有限公司</v>
          </cell>
          <cell r="B51" t="str">
            <v>914301007483664240</v>
          </cell>
          <cell r="C51" t="str">
            <v>长沙市雨花区湘府中路117号金典商务中心5栋11楼1102-1104号房</v>
          </cell>
          <cell r="D51" t="str">
            <v>谢伟良</v>
          </cell>
          <cell r="E51" t="str">
            <v>建筑装饰工程设计专项-</v>
          </cell>
          <cell r="F51" t="str">
            <v>龚雅矜</v>
          </cell>
          <cell r="G51" t="str">
            <v>3</v>
          </cell>
          <cell r="H51" t="str">
            <v>待审查</v>
          </cell>
        </row>
        <row r="52">
          <cell r="A52" t="str">
            <v>湖南亿丰方园装饰工程有限公司</v>
          </cell>
          <cell r="B52" t="str">
            <v>914301007483664240</v>
          </cell>
          <cell r="C52" t="str">
            <v>长沙市雨花区湘府中路117号金典商务中心5栋11楼1102-1104号房</v>
          </cell>
          <cell r="D52" t="str">
            <v>谢伟良</v>
          </cell>
          <cell r="E52" t="str">
            <v>建筑装饰工程设计专项-</v>
          </cell>
          <cell r="F52" t="str">
            <v>张寒</v>
          </cell>
          <cell r="G52" t="str">
            <v>2_B</v>
          </cell>
          <cell r="H52" t="str">
            <v>审查不通过</v>
          </cell>
          <cell r="I52" t="str">
            <v>不合格
经核查，林国成 、宋晔等6人社保202410-202412，根据资质标准请提供近1个月社保实缴凭证。</v>
          </cell>
        </row>
        <row r="53">
          <cell r="A53" t="str">
            <v>湖南方立信息科技发展有限公司</v>
          </cell>
          <cell r="B53" t="str">
            <v>914301056850328214</v>
          </cell>
          <cell r="C53" t="str">
            <v>长沙高新开发区文轩路27号麓谷钰园F3栋1503房</v>
          </cell>
          <cell r="D53" t="str">
            <v>邓军</v>
          </cell>
          <cell r="E53" t="str">
            <v>建筑智能化工程设计专项-</v>
          </cell>
          <cell r="F53" t="str">
            <v>周红</v>
          </cell>
          <cell r="G53" t="str">
            <v>2_A</v>
          </cell>
          <cell r="H53" t="str">
            <v>审查通过</v>
          </cell>
          <cell r="I53" t="str">
            <v>合格。</v>
          </cell>
        </row>
        <row r="54">
          <cell r="A54" t="str">
            <v>湖南方立信息科技发展有限公司</v>
          </cell>
          <cell r="B54" t="str">
            <v>914301056850328214</v>
          </cell>
          <cell r="C54" t="str">
            <v>长沙高新开发区文轩路27号麓谷钰园F3栋1503房</v>
          </cell>
          <cell r="D54" t="str">
            <v>邓军</v>
          </cell>
          <cell r="E54" t="str">
            <v>建筑智能化工程设计专项-</v>
          </cell>
          <cell r="F54" t="str">
            <v>龚雅矜</v>
          </cell>
          <cell r="G54" t="str">
            <v>3</v>
          </cell>
          <cell r="H54" t="str">
            <v>审查通过</v>
          </cell>
          <cell r="I54" t="str">
            <v>合格。</v>
          </cell>
        </row>
        <row r="55">
          <cell r="A55" t="str">
            <v>湖南方立信息科技发展有限公司</v>
          </cell>
          <cell r="B55" t="str">
            <v>914301056850328214</v>
          </cell>
          <cell r="C55" t="str">
            <v>长沙高新开发区文轩路27号麓谷钰园F3栋1503房</v>
          </cell>
          <cell r="D55" t="str">
            <v>邓军</v>
          </cell>
          <cell r="E55" t="str">
            <v>建筑智能化工程设计专项-</v>
          </cell>
          <cell r="F55" t="str">
            <v>张寒</v>
          </cell>
          <cell r="G55" t="str">
            <v>2_B</v>
          </cell>
          <cell r="H55" t="str">
            <v>审查通过</v>
          </cell>
          <cell r="I55" t="str">
            <v>合格</v>
          </cell>
        </row>
        <row r="56">
          <cell r="A56" t="str">
            <v>湖南省公路设计有限公司</v>
          </cell>
          <cell r="B56" t="str">
            <v>91430105183787810P</v>
          </cell>
          <cell r="C56" t="str">
            <v>雀园路568号创谷产业园B1栋1218房</v>
          </cell>
          <cell r="D56" t="str">
            <v>修鸿雁</v>
          </cell>
          <cell r="E56" t="str">
            <v>劳务（工程钻探）-</v>
          </cell>
          <cell r="F56" t="str">
            <v>周红</v>
          </cell>
          <cell r="G56" t="str">
            <v>2_A</v>
          </cell>
          <cell r="H56" t="str">
            <v>审查通过</v>
          </cell>
          <cell r="I56" t="str">
            <v>合格。</v>
          </cell>
        </row>
        <row r="57">
          <cell r="A57" t="str">
            <v>湖南省公路设计有限公司</v>
          </cell>
          <cell r="B57" t="str">
            <v>91430105183787810P</v>
          </cell>
          <cell r="C57" t="str">
            <v>雀园路568号创谷产业园B1栋1218房</v>
          </cell>
          <cell r="D57" t="str">
            <v>修鸿雁</v>
          </cell>
          <cell r="E57" t="str">
            <v>劳务（工程钻探）-</v>
          </cell>
          <cell r="F57" t="str">
            <v>龚雅矜</v>
          </cell>
          <cell r="G57" t="str">
            <v>3</v>
          </cell>
          <cell r="H57" t="str">
            <v>待审查</v>
          </cell>
        </row>
        <row r="58">
          <cell r="A58" t="str">
            <v>湖南省公路设计有限公司</v>
          </cell>
          <cell r="B58" t="str">
            <v>91430105183787810P</v>
          </cell>
          <cell r="C58" t="str">
            <v>雀园路568号创谷产业园B1栋1218房</v>
          </cell>
          <cell r="D58" t="str">
            <v>修鸿雁</v>
          </cell>
          <cell r="E58" t="str">
            <v>劳务（工程钻探）-</v>
          </cell>
          <cell r="F58" t="str">
            <v>张寒</v>
          </cell>
          <cell r="G58" t="str">
            <v>2_B</v>
          </cell>
          <cell r="H58" t="str">
            <v>审查不通过</v>
          </cell>
          <cell r="I58" t="str">
            <v>不合格
技术负责人未上传任职文件、职称证书复印件，不予认定。</v>
          </cell>
        </row>
        <row r="59">
          <cell r="A59" t="str">
            <v>湖南省公路设计有限公司</v>
          </cell>
          <cell r="B59" t="str">
            <v>91430105183787810P</v>
          </cell>
          <cell r="C59" t="str">
            <v>雀园路568号创谷产业园B1栋1218房</v>
          </cell>
          <cell r="D59" t="str">
            <v>修鸿雁</v>
          </cell>
          <cell r="E59" t="str">
            <v>岩土工程物探测试检测监测分项-</v>
          </cell>
          <cell r="F59" t="str">
            <v>周红</v>
          </cell>
          <cell r="G59" t="str">
            <v>2_A</v>
          </cell>
          <cell r="H59" t="str">
            <v>审查通过</v>
          </cell>
          <cell r="I59" t="str">
            <v>合格。</v>
          </cell>
        </row>
        <row r="60">
          <cell r="A60" t="str">
            <v>湖南省公路设计有限公司</v>
          </cell>
          <cell r="B60" t="str">
            <v>91430105183787810P</v>
          </cell>
          <cell r="C60" t="str">
            <v>雀园路568号创谷产业园B1栋1218房</v>
          </cell>
          <cell r="D60" t="str">
            <v>修鸿雁</v>
          </cell>
          <cell r="E60" t="str">
            <v>岩土工程物探测试检测监测分项-</v>
          </cell>
          <cell r="F60" t="str">
            <v>龚雅矜</v>
          </cell>
          <cell r="G60" t="str">
            <v>3</v>
          </cell>
          <cell r="H60" t="str">
            <v>审查通过</v>
          </cell>
          <cell r="I60" t="str">
            <v>合格。</v>
          </cell>
        </row>
        <row r="61">
          <cell r="A61" t="str">
            <v>湖南省公路设计有限公司</v>
          </cell>
          <cell r="B61" t="str">
            <v>91430105183787810P</v>
          </cell>
          <cell r="C61" t="str">
            <v>雀园路568号创谷产业园B1栋1218房</v>
          </cell>
          <cell r="D61" t="str">
            <v>修鸿雁</v>
          </cell>
          <cell r="E61" t="str">
            <v>岩土工程物探测试检测监测分项-</v>
          </cell>
          <cell r="F61" t="str">
            <v>张寒</v>
          </cell>
          <cell r="G61" t="str">
            <v>2_B</v>
          </cell>
          <cell r="H61" t="str">
            <v>审查通过</v>
          </cell>
          <cell r="I61" t="str">
            <v>合格</v>
          </cell>
        </row>
        <row r="62">
          <cell r="A62" t="str">
            <v>湖南核工业岩土工程勘察设计研究院有限公司</v>
          </cell>
          <cell r="B62" t="str">
            <v>91430100765611217B</v>
          </cell>
          <cell r="C62" t="str">
            <v>长沙市雨花区中意一路977号16栋</v>
          </cell>
          <cell r="D62" t="str">
            <v>郭昌凯</v>
          </cell>
          <cell r="E62" t="str">
            <v>劳务（凿井）-</v>
          </cell>
          <cell r="F62" t="str">
            <v>周红</v>
          </cell>
          <cell r="G62" t="str">
            <v>2_A</v>
          </cell>
          <cell r="H62" t="str">
            <v>审查通过</v>
          </cell>
          <cell r="I62" t="str">
            <v>合格。</v>
          </cell>
        </row>
        <row r="63">
          <cell r="A63" t="str">
            <v>湖南核工业岩土工程勘察设计研究院有限公司</v>
          </cell>
          <cell r="B63" t="str">
            <v>91430100765611217B</v>
          </cell>
          <cell r="C63" t="str">
            <v>长沙市雨花区中意一路977号16栋</v>
          </cell>
          <cell r="D63" t="str">
            <v>郭昌凯</v>
          </cell>
          <cell r="E63" t="str">
            <v>劳务（凿井）-</v>
          </cell>
          <cell r="F63" t="str">
            <v>龚雅矜</v>
          </cell>
          <cell r="G63" t="str">
            <v>3</v>
          </cell>
          <cell r="H63" t="str">
            <v>待审查</v>
          </cell>
        </row>
        <row r="64">
          <cell r="A64" t="str">
            <v>湖南核工业岩土工程勘察设计研究院有限公司</v>
          </cell>
          <cell r="B64" t="str">
            <v>91430100765611217B</v>
          </cell>
          <cell r="C64" t="str">
            <v>长沙市雨花区中意一路977号16栋</v>
          </cell>
          <cell r="D64" t="str">
            <v>郭昌凯</v>
          </cell>
          <cell r="E64" t="str">
            <v>劳务（凿井）-</v>
          </cell>
          <cell r="F64" t="str">
            <v>张寒</v>
          </cell>
          <cell r="G64" t="str">
            <v>2_B</v>
          </cell>
          <cell r="H64" t="str">
            <v>审查不通过</v>
          </cell>
          <cell r="I64" t="str">
            <v>经核查，张浩、廖凯等技术工人为202407-202412，根据资质标准请提供近一个月社保。</v>
          </cell>
        </row>
        <row r="65">
          <cell r="A65" t="str">
            <v>春秋时代城建工程有限公司</v>
          </cell>
          <cell r="B65" t="str">
            <v>91430200663967239T</v>
          </cell>
          <cell r="C65" t="str">
            <v>湖南省株洲市天元区天台路39号银天广场620</v>
          </cell>
          <cell r="D65" t="str">
            <v>肖祥卓</v>
          </cell>
          <cell r="E65" t="str">
            <v>消防设施工程设计专项-</v>
          </cell>
          <cell r="F65" t="str">
            <v>曾阳嵘</v>
          </cell>
          <cell r="G65" t="str">
            <v>2_A</v>
          </cell>
          <cell r="H65" t="str">
            <v>审查通过</v>
          </cell>
          <cell r="I65" t="str">
            <v>同意</v>
          </cell>
        </row>
        <row r="66">
          <cell r="A66" t="str">
            <v>春秋时代城建工程有限公司</v>
          </cell>
          <cell r="B66" t="str">
            <v>91430200663967239T</v>
          </cell>
          <cell r="C66" t="str">
            <v>湖南省株洲市天元区天台路39号银天广场620</v>
          </cell>
          <cell r="D66" t="str">
            <v>肖祥卓</v>
          </cell>
          <cell r="E66" t="str">
            <v>消防设施工程设计专项-</v>
          </cell>
          <cell r="F66" t="str">
            <v>龚雅矜</v>
          </cell>
          <cell r="G66" t="str">
            <v>3</v>
          </cell>
          <cell r="H66" t="str">
            <v>审查通过</v>
          </cell>
          <cell r="I66" t="str">
            <v>同意</v>
          </cell>
        </row>
        <row r="67">
          <cell r="A67" t="str">
            <v>春秋时代城建工程有限公司</v>
          </cell>
          <cell r="B67" t="str">
            <v>91430200663967239T</v>
          </cell>
          <cell r="C67" t="str">
            <v>湖南省株洲市天元区天台路39号银天广场620</v>
          </cell>
          <cell r="D67" t="str">
            <v>肖祥卓</v>
          </cell>
          <cell r="E67" t="str">
            <v>消防设施工程设计专项-</v>
          </cell>
          <cell r="F67" t="str">
            <v>张寒</v>
          </cell>
          <cell r="G67" t="str">
            <v>2_B</v>
          </cell>
          <cell r="H67" t="str">
            <v>审查通过</v>
          </cell>
          <cell r="I67" t="str">
            <v>合格</v>
          </cell>
        </row>
        <row r="68">
          <cell r="A68" t="str">
            <v>邵阳市水利水电勘测设计院</v>
          </cell>
          <cell r="B68" t="str">
            <v>914305004457520379</v>
          </cell>
          <cell r="C68" t="str">
            <v>邵阳市大祥区西外街250号</v>
          </cell>
          <cell r="D68" t="str">
            <v>谢永强</v>
          </cell>
          <cell r="E68" t="str">
            <v>工程测量-</v>
          </cell>
          <cell r="F68" t="str">
            <v>周红</v>
          </cell>
          <cell r="G68" t="str">
            <v>2_A</v>
          </cell>
          <cell r="H68" t="str">
            <v>审查通过</v>
          </cell>
          <cell r="I68" t="str">
            <v>合格。</v>
          </cell>
        </row>
        <row r="69">
          <cell r="A69" t="str">
            <v>邵阳市水利水电勘测设计院</v>
          </cell>
          <cell r="B69" t="str">
            <v>914305004457520379</v>
          </cell>
          <cell r="C69" t="str">
            <v>邵阳市大祥区西外街250号</v>
          </cell>
          <cell r="D69" t="str">
            <v>谢永强</v>
          </cell>
          <cell r="E69" t="str">
            <v>工程测量-</v>
          </cell>
          <cell r="F69" t="str">
            <v>龚雅矜</v>
          </cell>
          <cell r="G69" t="str">
            <v>3</v>
          </cell>
          <cell r="H69" t="str">
            <v>待审查</v>
          </cell>
        </row>
        <row r="70">
          <cell r="A70" t="str">
            <v>邵阳市水利水电勘测设计院</v>
          </cell>
          <cell r="B70" t="str">
            <v>914305004457520379</v>
          </cell>
          <cell r="C70" t="str">
            <v>邵阳市大祥区西外街250号</v>
          </cell>
          <cell r="D70" t="str">
            <v>谢永强</v>
          </cell>
          <cell r="E70" t="str">
            <v>工程测量-</v>
          </cell>
          <cell r="F70" t="str">
            <v>张寒</v>
          </cell>
          <cell r="G70" t="str">
            <v>2_B</v>
          </cell>
          <cell r="H70" t="str">
            <v>审查不通过</v>
          </cell>
          <cell r="I70" t="str">
            <v>不合格
魏传健、肖春来等5人均提供202409-202411社保，根据资质标准需提供近期社保，请提供更新后社保缴纳凭证。</v>
          </cell>
        </row>
        <row r="71">
          <cell r="A71" t="str">
            <v>湖南省公路设计有限公司</v>
          </cell>
          <cell r="B71" t="str">
            <v>91430105183787810P</v>
          </cell>
          <cell r="C71" t="str">
            <v>雀园路568号创谷产业园B1栋1218房</v>
          </cell>
          <cell r="D71" t="str">
            <v>修鸿雁</v>
          </cell>
          <cell r="E71" t="str">
            <v>岩土工程设计分项-</v>
          </cell>
          <cell r="F71" t="str">
            <v>周红</v>
          </cell>
          <cell r="G71" t="str">
            <v>2_A</v>
          </cell>
          <cell r="H71" t="str">
            <v>审查通过</v>
          </cell>
          <cell r="I71" t="str">
            <v>合格。</v>
          </cell>
        </row>
        <row r="72">
          <cell r="A72" t="str">
            <v>湖南省公路设计有限公司</v>
          </cell>
          <cell r="B72" t="str">
            <v>91430105183787810P</v>
          </cell>
          <cell r="C72" t="str">
            <v>雀园路568号创谷产业园B1栋1218房</v>
          </cell>
          <cell r="D72" t="str">
            <v>修鸿雁</v>
          </cell>
          <cell r="E72" t="str">
            <v>岩土工程设计分项-</v>
          </cell>
          <cell r="F72" t="str">
            <v>龚雅矜</v>
          </cell>
          <cell r="G72" t="str">
            <v>3</v>
          </cell>
          <cell r="H72" t="str">
            <v>待审查</v>
          </cell>
        </row>
        <row r="73">
          <cell r="A73" t="str">
            <v>湖南省公路设计有限公司</v>
          </cell>
          <cell r="B73" t="str">
            <v>91430105183787810P</v>
          </cell>
          <cell r="C73" t="str">
            <v>雀园路568号创谷产业园B1栋1218房</v>
          </cell>
          <cell r="D73" t="str">
            <v>修鸿雁</v>
          </cell>
          <cell r="E73" t="str">
            <v>岩土工程设计分项-</v>
          </cell>
          <cell r="F73" t="str">
            <v>张寒</v>
          </cell>
          <cell r="G73" t="str">
            <v>2_B</v>
          </cell>
          <cell r="H73" t="str">
            <v>审查不通过</v>
          </cell>
          <cell r="I73" t="str">
            <v>不合格
李海红同时用在注册岗位与非注册岗位，技术人员数量不满足要求，不予认定。</v>
          </cell>
        </row>
        <row r="74">
          <cell r="A74" t="str">
            <v>春秋时代城建工程有限公司</v>
          </cell>
          <cell r="B74" t="str">
            <v>91430200663967239T</v>
          </cell>
          <cell r="C74" t="str">
            <v>湖南省株洲市天元区天台路39号银天广场620</v>
          </cell>
          <cell r="D74" t="str">
            <v>肖祥卓</v>
          </cell>
          <cell r="E74" t="str">
            <v>建筑装饰工程设计专项-</v>
          </cell>
          <cell r="F74" t="str">
            <v>曾阳嵘</v>
          </cell>
          <cell r="G74" t="str">
            <v>2_A</v>
          </cell>
          <cell r="H74" t="str">
            <v>审查通过</v>
          </cell>
          <cell r="I74" t="str">
            <v>同意</v>
          </cell>
        </row>
        <row r="75">
          <cell r="A75" t="str">
            <v>春秋时代城建工程有限公司</v>
          </cell>
          <cell r="B75" t="str">
            <v>91430200663967239T</v>
          </cell>
          <cell r="C75" t="str">
            <v>湖南省株洲市天元区天台路39号银天广场620</v>
          </cell>
          <cell r="D75" t="str">
            <v>肖祥卓</v>
          </cell>
          <cell r="E75" t="str">
            <v>建筑装饰工程设计专项-</v>
          </cell>
          <cell r="F75" t="str">
            <v>龚雅矜</v>
          </cell>
          <cell r="G75" t="str">
            <v>3</v>
          </cell>
          <cell r="H75" t="str">
            <v>审查通过</v>
          </cell>
          <cell r="I75" t="str">
            <v>同意</v>
          </cell>
        </row>
        <row r="76">
          <cell r="A76" t="str">
            <v>春秋时代城建工程有限公司</v>
          </cell>
          <cell r="B76" t="str">
            <v>91430200663967239T</v>
          </cell>
          <cell r="C76" t="str">
            <v>湖南省株洲市天元区天台路39号银天广场620</v>
          </cell>
          <cell r="D76" t="str">
            <v>肖祥卓</v>
          </cell>
          <cell r="E76" t="str">
            <v>建筑装饰工程设计专项-</v>
          </cell>
          <cell r="F76" t="str">
            <v>张寒</v>
          </cell>
          <cell r="G76" t="str">
            <v>2_B</v>
          </cell>
          <cell r="H76" t="str">
            <v>审查通过</v>
          </cell>
          <cell r="I76" t="str">
            <v>合格</v>
          </cell>
        </row>
        <row r="77">
          <cell r="A77" t="str">
            <v>邵阳市水利水电勘测设计院</v>
          </cell>
          <cell r="B77" t="str">
            <v>914305004457520379</v>
          </cell>
          <cell r="C77" t="str">
            <v>邵阳市大祥区西外街250号</v>
          </cell>
          <cell r="D77" t="str">
            <v>谢永强</v>
          </cell>
          <cell r="E77" t="str">
            <v>岩土工程设计分项-</v>
          </cell>
          <cell r="F77" t="str">
            <v>曾阳嵘</v>
          </cell>
          <cell r="G77" t="str">
            <v>2_A</v>
          </cell>
          <cell r="H77" t="str">
            <v>审查通过</v>
          </cell>
          <cell r="I77" t="str">
            <v>同意</v>
          </cell>
        </row>
        <row r="78">
          <cell r="A78" t="str">
            <v>邵阳市水利水电勘测设计院</v>
          </cell>
          <cell r="B78" t="str">
            <v>914305004457520379</v>
          </cell>
          <cell r="C78" t="str">
            <v>邵阳市大祥区西外街250号</v>
          </cell>
          <cell r="D78" t="str">
            <v>谢永强</v>
          </cell>
          <cell r="E78" t="str">
            <v>岩土工程设计分项-</v>
          </cell>
          <cell r="F78" t="str">
            <v>龚雅矜</v>
          </cell>
          <cell r="G78" t="str">
            <v>3</v>
          </cell>
          <cell r="H78" t="str">
            <v>待审查</v>
          </cell>
        </row>
        <row r="79">
          <cell r="A79" t="str">
            <v>邵阳市水利水电勘测设计院</v>
          </cell>
          <cell r="B79" t="str">
            <v>914305004457520379</v>
          </cell>
          <cell r="C79" t="str">
            <v>邵阳市大祥区西外街250号</v>
          </cell>
          <cell r="D79" t="str">
            <v>谢永强</v>
          </cell>
          <cell r="E79" t="str">
            <v>岩土工程设计分项-</v>
          </cell>
          <cell r="F79" t="str">
            <v>张寒</v>
          </cell>
          <cell r="G79" t="str">
            <v>2_B</v>
          </cell>
          <cell r="H79" t="str">
            <v>审查不通过</v>
          </cell>
          <cell r="I79" t="str">
            <v>不合格
曾雪琼、兰婷玉等5人均提供202409-202411社保，根据资质标准需提供近期社保，请提供更新后社保缴纳凭证。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7"/>
  <sheetViews>
    <sheetView tabSelected="1" zoomScale="70" zoomScaleNormal="70" workbookViewId="0">
      <selection activeCell="B14" sqref="B14"/>
    </sheetView>
  </sheetViews>
  <sheetFormatPr defaultColWidth="9" defaultRowHeight="13.5"/>
  <cols>
    <col min="1" max="1" width="6.35398230088496" customWidth="1"/>
    <col min="2" max="2" width="43.0530973451327" customWidth="1"/>
    <col min="3" max="3" width="23.4247787610619" customWidth="1"/>
    <col min="4" max="4" width="11.858407079646" customWidth="1"/>
    <col min="5" max="5" width="42.0973451327434" customWidth="1"/>
    <col min="6" max="6" width="13.5575221238938" customWidth="1"/>
    <col min="7" max="7" width="27.787610619469" customWidth="1"/>
    <col min="8" max="8" width="19.4424778761062" customWidth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3" customHeight="1" spans="1:8">
      <c r="A2" s="3" t="s">
        <v>1</v>
      </c>
      <c r="B2" s="3"/>
      <c r="C2" s="4"/>
      <c r="D2" s="4"/>
      <c r="E2" s="4"/>
      <c r="F2" s="3"/>
      <c r="G2" s="3"/>
      <c r="H2" s="3"/>
    </row>
    <row r="3" s="1" customFormat="1" ht="30" customHeight="1" spans="1:2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</row>
    <row r="4" s="1" customFormat="1" ht="30" customHeight="1" spans="1:26">
      <c r="A4" s="6">
        <v>1</v>
      </c>
      <c r="B4" s="7" t="s">
        <v>10</v>
      </c>
      <c r="C4" s="8" t="str">
        <f>VLOOKUP(B4,'[1]0'!$A$2:$J$79,2,FALSE)</f>
        <v>914331003206117758</v>
      </c>
      <c r="D4" s="8" t="str">
        <f>VLOOKUP(B4,'[1]0'!$A$2:$J$79,4,FALSE)</f>
        <v>韩四敬</v>
      </c>
      <c r="E4" s="7" t="str">
        <f>VLOOKUP(B4,'[1]0'!$A$2:$J$79,3,FALSE)</f>
        <v>吉首市乾州办事处人民南路70号国网湖南省电力公司湘西供电分公司办公楼401室</v>
      </c>
      <c r="F4" s="9" t="s">
        <v>11</v>
      </c>
      <c r="G4" s="9" t="s">
        <v>12</v>
      </c>
      <c r="H4" s="10" t="s">
        <v>13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ht="30" customHeight="1" spans="1:8">
      <c r="A5" s="6">
        <v>2</v>
      </c>
      <c r="B5" s="7" t="s">
        <v>14</v>
      </c>
      <c r="C5" s="8" t="str">
        <f>VLOOKUP(B5,'[1]0'!$A$2:$J$79,2,FALSE)</f>
        <v>91430300184689227G</v>
      </c>
      <c r="D5" s="8" t="str">
        <f>VLOOKUP(B5,'[1]0'!$A$2:$J$79,4,FALSE)</f>
        <v>陈剑刚</v>
      </c>
      <c r="E5" s="7" t="str">
        <f>VLOOKUP(B5,'[1]0'!$A$2:$J$79,3,FALSE)</f>
        <v>湘潭市雨湖区和平路78号</v>
      </c>
      <c r="F5" s="9" t="s">
        <v>11</v>
      </c>
      <c r="G5" s="9" t="s">
        <v>15</v>
      </c>
      <c r="H5" s="10" t="s">
        <v>13</v>
      </c>
    </row>
    <row r="6" ht="30" customHeight="1" spans="1:8">
      <c r="A6" s="6">
        <v>3</v>
      </c>
      <c r="B6" s="7" t="s">
        <v>16</v>
      </c>
      <c r="C6" s="8" t="str">
        <f>VLOOKUP(B6,'[1]0'!$A$2:$J$79,2,FALSE)</f>
        <v>914301056850328214</v>
      </c>
      <c r="D6" s="8" t="str">
        <f>VLOOKUP(B6,'[1]0'!$A$2:$J$79,4,FALSE)</f>
        <v>邓军</v>
      </c>
      <c r="E6" s="7" t="str">
        <f>VLOOKUP(B6,'[1]0'!$A$2:$J$79,3,FALSE)</f>
        <v>长沙高新开发区文轩路27号麓谷钰园F3栋1503房</v>
      </c>
      <c r="F6" s="9" t="s">
        <v>11</v>
      </c>
      <c r="G6" s="9" t="s">
        <v>17</v>
      </c>
      <c r="H6" s="10" t="s">
        <v>13</v>
      </c>
    </row>
    <row r="7" ht="30" customHeight="1" spans="1:8">
      <c r="A7" s="6">
        <v>4</v>
      </c>
      <c r="B7" s="7" t="s">
        <v>18</v>
      </c>
      <c r="C7" s="8" t="str">
        <f>VLOOKUP(B7,'[1]0'!$A$2:$J$79,2,FALSE)</f>
        <v>91430200663967239T</v>
      </c>
      <c r="D7" s="8" t="str">
        <f>VLOOKUP(B7,'[1]0'!$A$2:$J$79,4,FALSE)</f>
        <v>肖祥卓</v>
      </c>
      <c r="E7" s="7" t="str">
        <f>VLOOKUP(B7,'[1]0'!$A$2:$J$79,3,FALSE)</f>
        <v>湖南省株洲市天元区天台路39号银天广场620</v>
      </c>
      <c r="F7" s="9" t="s">
        <v>11</v>
      </c>
      <c r="G7" s="9" t="s">
        <v>19</v>
      </c>
      <c r="H7" s="10" t="s">
        <v>13</v>
      </c>
    </row>
    <row r="8" ht="30" customHeight="1" spans="1:8">
      <c r="A8" s="6">
        <v>5</v>
      </c>
      <c r="B8" s="7" t="s">
        <v>20</v>
      </c>
      <c r="C8" s="8" t="str">
        <f>VLOOKUP(B8,'[1]0'!$A$2:$J$79,2,FALSE)</f>
        <v>91430100727987731L</v>
      </c>
      <c r="D8" s="8" t="str">
        <f>VLOOKUP(B8,'[1]0'!$A$2:$J$79,4,FALSE)</f>
        <v>喻四立</v>
      </c>
      <c r="E8" s="7" t="str">
        <f>VLOOKUP(B8,'[1]0'!$A$2:$J$79,3,FALSE)</f>
        <v>芙蓉中路三段380号汇金国际大厦金座1801、1803房</v>
      </c>
      <c r="F8" s="9" t="s">
        <v>11</v>
      </c>
      <c r="G8" s="9" t="s">
        <v>21</v>
      </c>
      <c r="H8" s="10" t="s">
        <v>13</v>
      </c>
    </row>
    <row r="9" ht="30" customHeight="1" spans="1:8">
      <c r="A9" s="6">
        <v>6</v>
      </c>
      <c r="B9" s="7" t="s">
        <v>20</v>
      </c>
      <c r="C9" s="8" t="str">
        <f>VLOOKUP(B9,'[1]0'!$A$2:$J$79,2,FALSE)</f>
        <v>91430100727987731L</v>
      </c>
      <c r="D9" s="8" t="str">
        <f>VLOOKUP(B9,'[1]0'!$A$2:$J$79,4,FALSE)</f>
        <v>喻四立</v>
      </c>
      <c r="E9" s="7" t="str">
        <f>VLOOKUP(B9,'[1]0'!$A$2:$J$79,3,FALSE)</f>
        <v>芙蓉中路三段380号汇金国际大厦金座1801、1803房</v>
      </c>
      <c r="F9" s="9" t="s">
        <v>11</v>
      </c>
      <c r="G9" s="9" t="s">
        <v>22</v>
      </c>
      <c r="H9" s="10" t="s">
        <v>13</v>
      </c>
    </row>
    <row r="10" ht="30" customHeight="1" spans="1:8">
      <c r="A10" s="6">
        <v>7</v>
      </c>
      <c r="B10" s="7" t="s">
        <v>23</v>
      </c>
      <c r="C10" s="8" t="str">
        <f>VLOOKUP(B10,'[1]0'!$A$2:$J$79,2,FALSE)</f>
        <v>91430000183761776J</v>
      </c>
      <c r="D10" s="8" t="str">
        <f>VLOOKUP(B10,'[1]0'!$A$2:$J$79,4,FALSE)</f>
        <v>姜清华</v>
      </c>
      <c r="E10" s="7" t="str">
        <f>VLOOKUP(B10,'[1]0'!$A$2:$J$79,3,FALSE)</f>
        <v>常青路8号</v>
      </c>
      <c r="F10" s="9" t="s">
        <v>11</v>
      </c>
      <c r="G10" s="9" t="s">
        <v>24</v>
      </c>
      <c r="H10" s="10" t="s">
        <v>13</v>
      </c>
    </row>
    <row r="11" ht="30" customHeight="1" spans="1:8">
      <c r="A11" s="6">
        <v>8</v>
      </c>
      <c r="B11" s="7" t="s">
        <v>10</v>
      </c>
      <c r="C11" s="8" t="str">
        <f>VLOOKUP(B11,'[1]0'!$A$2:$J$79,2,FALSE)</f>
        <v>914331003206117758</v>
      </c>
      <c r="D11" s="8" t="str">
        <f>VLOOKUP(B11,'[1]0'!$A$2:$J$79,4,FALSE)</f>
        <v>韩四敬</v>
      </c>
      <c r="E11" s="7" t="str">
        <f>VLOOKUP(B11,'[1]0'!$A$2:$J$79,3,FALSE)</f>
        <v>吉首市乾州办事处人民南路70号国网湖南省电力公司湘西供电分公司办公楼401室</v>
      </c>
      <c r="F11" s="9" t="s">
        <v>11</v>
      </c>
      <c r="G11" s="9" t="s">
        <v>25</v>
      </c>
      <c r="H11" s="10" t="s">
        <v>13</v>
      </c>
    </row>
    <row r="12" ht="30" customHeight="1" spans="1:8">
      <c r="A12" s="6">
        <v>9</v>
      </c>
      <c r="B12" s="7" t="s">
        <v>18</v>
      </c>
      <c r="C12" s="8" t="str">
        <f>VLOOKUP(B12,'[1]0'!$A$2:$J$79,2,FALSE)</f>
        <v>91430200663967239T</v>
      </c>
      <c r="D12" s="8" t="str">
        <f>VLOOKUP(B12,'[1]0'!$A$2:$J$79,4,FALSE)</f>
        <v>肖祥卓</v>
      </c>
      <c r="E12" s="7" t="str">
        <f>VLOOKUP(B12,'[1]0'!$A$2:$J$79,3,FALSE)</f>
        <v>湖南省株洲市天元区天台路39号银天广场620</v>
      </c>
      <c r="F12" s="9" t="s">
        <v>11</v>
      </c>
      <c r="G12" s="9" t="s">
        <v>26</v>
      </c>
      <c r="H12" s="10" t="s">
        <v>13</v>
      </c>
    </row>
    <row r="13" ht="30" customHeight="1" spans="1:8">
      <c r="A13" s="6">
        <v>10</v>
      </c>
      <c r="B13" s="7" t="s">
        <v>10</v>
      </c>
      <c r="C13" s="8" t="str">
        <f>VLOOKUP(B13,'[1]0'!$A$2:$J$79,2,FALSE)</f>
        <v>914331003206117758</v>
      </c>
      <c r="D13" s="8" t="str">
        <f>VLOOKUP(B13,'[1]0'!$A$2:$J$79,4,FALSE)</f>
        <v>韩四敬</v>
      </c>
      <c r="E13" s="7" t="str">
        <f>VLOOKUP(B13,'[1]0'!$A$2:$J$79,3,FALSE)</f>
        <v>吉首市乾州办事处人民南路70号国网湖南省电力公司湘西供电分公司办公楼401室</v>
      </c>
      <c r="F13" s="9" t="s">
        <v>11</v>
      </c>
      <c r="G13" s="9" t="s">
        <v>27</v>
      </c>
      <c r="H13" s="10" t="s">
        <v>13</v>
      </c>
    </row>
    <row r="14" ht="30" customHeight="1" spans="1:8">
      <c r="A14" s="6">
        <v>11</v>
      </c>
      <c r="B14" s="7" t="s">
        <v>23</v>
      </c>
      <c r="C14" s="8" t="str">
        <f>VLOOKUP(B14,'[1]0'!$A$2:$J$79,2,FALSE)</f>
        <v>91430000183761776J</v>
      </c>
      <c r="D14" s="8" t="str">
        <f>VLOOKUP(B14,'[1]0'!$A$2:$J$79,4,FALSE)</f>
        <v>姜清华</v>
      </c>
      <c r="E14" s="7" t="str">
        <f>VLOOKUP(B14,'[1]0'!$A$2:$J$79,3,FALSE)</f>
        <v>常青路8号</v>
      </c>
      <c r="F14" s="9" t="s">
        <v>11</v>
      </c>
      <c r="G14" s="9" t="s">
        <v>27</v>
      </c>
      <c r="H14" s="10" t="s">
        <v>13</v>
      </c>
    </row>
    <row r="15" ht="30" customHeight="1" spans="1:8">
      <c r="A15" s="6">
        <v>12</v>
      </c>
      <c r="B15" s="7" t="s">
        <v>28</v>
      </c>
      <c r="C15" s="8" t="str">
        <f>VLOOKUP(B15,'[1]0'!$A$2:$J$79,2,FALSE)</f>
        <v>91430600186082621E</v>
      </c>
      <c r="D15" s="8" t="str">
        <f>VLOOKUP(B15,'[1]0'!$A$2:$J$79,4,FALSE)</f>
        <v>王建伟</v>
      </c>
      <c r="E15" s="7" t="str">
        <f>VLOOKUP(B15,'[1]0'!$A$2:$J$79,3,FALSE)</f>
        <v>岳阳市岳阳楼区南湖大道142号</v>
      </c>
      <c r="F15" s="9" t="s">
        <v>11</v>
      </c>
      <c r="G15" s="9" t="s">
        <v>29</v>
      </c>
      <c r="H15" s="10" t="s">
        <v>13</v>
      </c>
    </row>
    <row r="16" ht="30" customHeight="1" spans="1:8">
      <c r="A16" s="6">
        <v>13</v>
      </c>
      <c r="B16" s="7" t="s">
        <v>30</v>
      </c>
      <c r="C16" s="8" t="str">
        <f>VLOOKUP(B16,'[1]0'!$A$2:$J$79,2,FALSE)</f>
        <v>91430000444876986D</v>
      </c>
      <c r="D16" s="8" t="str">
        <f>VLOOKUP(B16,'[1]0'!$A$2:$J$79,4,FALSE)</f>
        <v>李超群</v>
      </c>
      <c r="E16" s="7" t="str">
        <f>VLOOKUP(B16,'[1]0'!$A$2:$J$79,3,FALSE)</f>
        <v>长沙市芙蓉区新军路3号煤炭大楼</v>
      </c>
      <c r="F16" s="9" t="s">
        <v>11</v>
      </c>
      <c r="G16" s="9" t="s">
        <v>31</v>
      </c>
      <c r="H16" s="10" t="s">
        <v>13</v>
      </c>
    </row>
    <row r="17" ht="30" customHeight="1" spans="1:8">
      <c r="A17" s="6">
        <v>14</v>
      </c>
      <c r="B17" s="7" t="s">
        <v>32</v>
      </c>
      <c r="C17" s="8" t="str">
        <f>VLOOKUP(B17,'[1]0'!$A$2:$J$79,2,FALSE)</f>
        <v>91430105183787810P</v>
      </c>
      <c r="D17" s="8" t="str">
        <f>VLOOKUP(B17,'[1]0'!$A$2:$J$79,4,FALSE)</f>
        <v>修鸿雁</v>
      </c>
      <c r="E17" s="7" t="str">
        <f>VLOOKUP(B17,'[1]0'!$A$2:$J$79,3,FALSE)</f>
        <v>雀园路568号创谷产业园B1栋1218房</v>
      </c>
      <c r="F17" s="9" t="s">
        <v>11</v>
      </c>
      <c r="G17" s="9" t="s">
        <v>33</v>
      </c>
      <c r="H17" s="10" t="s">
        <v>13</v>
      </c>
    </row>
    <row r="18" ht="30" customHeight="1" spans="1:8">
      <c r="A18" s="6">
        <v>15</v>
      </c>
      <c r="B18" s="7" t="s">
        <v>34</v>
      </c>
      <c r="C18" s="8" t="str">
        <f>VLOOKUP(B18,'[1]0'!$A$2:$J$79,2,FALSE)</f>
        <v>91430000183856943G</v>
      </c>
      <c r="D18" s="8" t="str">
        <f>VLOOKUP(B18,'[1]0'!$A$2:$J$79,4,FALSE)</f>
        <v>高磊</v>
      </c>
      <c r="E18" s="7" t="str">
        <f>VLOOKUP(B18,'[1]0'!$A$2:$J$79,3,FALSE)</f>
        <v>洪山路18号</v>
      </c>
      <c r="F18" s="9" t="s">
        <v>11</v>
      </c>
      <c r="G18" s="9" t="s">
        <v>21</v>
      </c>
      <c r="H18" s="10" t="s">
        <v>13</v>
      </c>
    </row>
    <row r="19" ht="30" customHeight="1" spans="1:8">
      <c r="A19" s="6">
        <v>16</v>
      </c>
      <c r="B19" s="7" t="s">
        <v>34</v>
      </c>
      <c r="C19" s="8" t="str">
        <f>VLOOKUP(B19,'[1]0'!$A$2:$J$79,2,FALSE)</f>
        <v>91430000183856943G</v>
      </c>
      <c r="D19" s="8" t="str">
        <f>VLOOKUP(B19,'[1]0'!$A$2:$J$79,4,FALSE)</f>
        <v>高磊</v>
      </c>
      <c r="E19" s="7" t="str">
        <f>VLOOKUP(B19,'[1]0'!$A$2:$J$79,3,FALSE)</f>
        <v>洪山路18号</v>
      </c>
      <c r="F19" s="9" t="s">
        <v>11</v>
      </c>
      <c r="G19" s="9" t="s">
        <v>22</v>
      </c>
      <c r="H19" s="10" t="s">
        <v>13</v>
      </c>
    </row>
    <row r="20" ht="30" customHeight="1" spans="1:8">
      <c r="A20" s="6">
        <v>17</v>
      </c>
      <c r="B20" s="7" t="s">
        <v>35</v>
      </c>
      <c r="C20" s="8" t="str">
        <f>VLOOKUP(B20,'[1]0'!$A$2:$J$79,2,FALSE)</f>
        <v>914305004457520379</v>
      </c>
      <c r="D20" s="8" t="str">
        <f>VLOOKUP(B20,'[1]0'!$A$2:$J$79,4,FALSE)</f>
        <v>谢永强</v>
      </c>
      <c r="E20" s="7" t="str">
        <f>VLOOKUP(B20,'[1]0'!$A$2:$J$79,3,FALSE)</f>
        <v>邵阳市大祥区西外街250号</v>
      </c>
      <c r="F20" s="9" t="s">
        <v>11</v>
      </c>
      <c r="G20" s="9" t="s">
        <v>15</v>
      </c>
      <c r="H20" s="10" t="s">
        <v>13</v>
      </c>
    </row>
    <row r="21" ht="30" customHeight="1" spans="1:8">
      <c r="A21" s="6">
        <v>18</v>
      </c>
      <c r="B21" s="7" t="s">
        <v>36</v>
      </c>
      <c r="C21" s="8" t="str">
        <f>VLOOKUP(B21,'[1]0'!$A$2:$J$79,2,FALSE)</f>
        <v>914301007483664240</v>
      </c>
      <c r="D21" s="8" t="str">
        <f>VLOOKUP(B21,'[1]0'!$A$2:$J$79,4,FALSE)</f>
        <v>谢伟良</v>
      </c>
      <c r="E21" s="7" t="str">
        <f>VLOOKUP(B21,'[1]0'!$A$2:$J$79,3,FALSE)</f>
        <v>长沙市雨花区湘府中路117号金典商务中心5栋11楼1102-1104号房</v>
      </c>
      <c r="F21" s="9" t="s">
        <v>11</v>
      </c>
      <c r="G21" s="9" t="s">
        <v>19</v>
      </c>
      <c r="H21" s="10" t="s">
        <v>13</v>
      </c>
    </row>
    <row r="22" ht="30" customHeight="1" spans="1:8">
      <c r="A22" s="6">
        <v>19</v>
      </c>
      <c r="B22" s="7" t="s">
        <v>37</v>
      </c>
      <c r="C22" s="8" t="str">
        <f>VLOOKUP(B22,'[1]0'!$A$2:$J$79,2,FALSE)</f>
        <v>91430100765611217B</v>
      </c>
      <c r="D22" s="8" t="str">
        <f>VLOOKUP(B22,'[1]0'!$A$2:$J$79,4,FALSE)</f>
        <v>郭昌凯</v>
      </c>
      <c r="E22" s="7" t="str">
        <f>VLOOKUP(B22,'[1]0'!$A$2:$J$79,3,FALSE)</f>
        <v>长沙市雨花区中意一路977号16栋</v>
      </c>
      <c r="F22" s="9" t="s">
        <v>11</v>
      </c>
      <c r="G22" s="9" t="s">
        <v>21</v>
      </c>
      <c r="H22" s="10" t="s">
        <v>13</v>
      </c>
    </row>
    <row r="23" ht="30" customHeight="1" spans="1:8">
      <c r="A23" s="6">
        <v>20</v>
      </c>
      <c r="B23" s="7" t="s">
        <v>37</v>
      </c>
      <c r="C23" s="8" t="str">
        <f>VLOOKUP(B23,'[1]0'!$A$2:$J$79,2,FALSE)</f>
        <v>91430100765611217B</v>
      </c>
      <c r="D23" s="8" t="str">
        <f>VLOOKUP(B23,'[1]0'!$A$2:$J$79,4,FALSE)</f>
        <v>郭昌凯</v>
      </c>
      <c r="E23" s="7" t="str">
        <f>VLOOKUP(B23,'[1]0'!$A$2:$J$79,3,FALSE)</f>
        <v>长沙市雨花区中意一路977号16栋</v>
      </c>
      <c r="F23" s="9" t="s">
        <v>11</v>
      </c>
      <c r="G23" s="9" t="s">
        <v>22</v>
      </c>
      <c r="H23" s="10" t="s">
        <v>13</v>
      </c>
    </row>
    <row r="24" ht="30" customHeight="1" spans="1:8">
      <c r="A24" s="6">
        <v>21</v>
      </c>
      <c r="B24" s="7" t="s">
        <v>35</v>
      </c>
      <c r="C24" s="8" t="str">
        <f>VLOOKUP(B24,'[1]0'!$A$2:$J$79,2,FALSE)</f>
        <v>914305004457520379</v>
      </c>
      <c r="D24" s="8" t="str">
        <f>VLOOKUP(B24,'[1]0'!$A$2:$J$79,4,FALSE)</f>
        <v>谢永强</v>
      </c>
      <c r="E24" s="7" t="str">
        <f>VLOOKUP(B24,'[1]0'!$A$2:$J$79,3,FALSE)</f>
        <v>邵阳市大祥区西外街250号</v>
      </c>
      <c r="F24" s="9" t="s">
        <v>11</v>
      </c>
      <c r="G24" s="9" t="s">
        <v>31</v>
      </c>
      <c r="H24" s="10" t="s">
        <v>13</v>
      </c>
    </row>
    <row r="25" ht="30" customHeight="1" spans="1:8">
      <c r="A25" s="6">
        <v>22</v>
      </c>
      <c r="B25" s="7" t="s">
        <v>32</v>
      </c>
      <c r="C25" s="8" t="str">
        <f>VLOOKUP(B25,'[1]0'!$A$2:$J$79,2,FALSE)</f>
        <v>91430105183787810P</v>
      </c>
      <c r="D25" s="8" t="str">
        <f>VLOOKUP(B25,'[1]0'!$A$2:$J$79,4,FALSE)</f>
        <v>修鸿雁</v>
      </c>
      <c r="E25" s="7" t="str">
        <f>VLOOKUP(B25,'[1]0'!$A$2:$J$79,3,FALSE)</f>
        <v>雀园路568号创谷产业园B1栋1218房</v>
      </c>
      <c r="F25" s="9" t="s">
        <v>11</v>
      </c>
      <c r="G25" s="9" t="s">
        <v>21</v>
      </c>
      <c r="H25" s="10" t="s">
        <v>13</v>
      </c>
    </row>
    <row r="26" ht="30" customHeight="1" spans="1:8">
      <c r="A26" s="6">
        <v>23</v>
      </c>
      <c r="B26" s="7" t="s">
        <v>38</v>
      </c>
      <c r="C26" s="8" t="str">
        <f>VLOOKUP(B26,'[1]0'!$A$2:$J$79,2,FALSE)</f>
        <v>91430900740623406Y</v>
      </c>
      <c r="D26" s="8" t="str">
        <f>VLOOKUP(B26,'[1]0'!$A$2:$J$79,4,FALSE)</f>
        <v>刘学</v>
      </c>
      <c r="E26" s="7" t="str">
        <f>VLOOKUP(B26,'[1]0'!$A$2:$J$79,3,FALSE)</f>
        <v>自由贸易试验区龙华路东段55号4栋防灾研究与监测中心101第五层</v>
      </c>
      <c r="F26" s="9" t="s">
        <v>11</v>
      </c>
      <c r="G26" s="9" t="s">
        <v>27</v>
      </c>
      <c r="H26" s="10" t="s">
        <v>13</v>
      </c>
    </row>
    <row r="27" ht="30" customHeight="1" spans="1:8">
      <c r="A27" s="6">
        <v>24</v>
      </c>
      <c r="B27" s="7" t="s">
        <v>32</v>
      </c>
      <c r="C27" s="8" t="str">
        <f>VLOOKUP(B27,'[1]0'!$A$2:$J$79,2,FALSE)</f>
        <v>91430105183787810P</v>
      </c>
      <c r="D27" s="8" t="str">
        <f>VLOOKUP(B27,'[1]0'!$A$2:$J$79,4,FALSE)</f>
        <v>修鸿雁</v>
      </c>
      <c r="E27" s="7" t="str">
        <f>VLOOKUP(B27,'[1]0'!$A$2:$J$79,3,FALSE)</f>
        <v>雀园路568号创谷产业园B1栋1218房</v>
      </c>
      <c r="F27" s="9" t="s">
        <v>11</v>
      </c>
      <c r="G27" s="9" t="s">
        <v>31</v>
      </c>
      <c r="H27" s="10" t="s">
        <v>13</v>
      </c>
    </row>
  </sheetData>
  <sortState ref="A4:L143">
    <sortCondition ref="B4:B143"/>
    <sortCondition ref="G4:G143" descending="1"/>
  </sortState>
  <mergeCells count="2">
    <mergeCell ref="A1:H1"/>
    <mergeCell ref="A2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建设工程勘察、设计企业资质延续核准名单(2025年第2批)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ghfy</cp:lastModifiedBy>
  <dcterms:created xsi:type="dcterms:W3CDTF">2025-01-05T16:48:00Z</dcterms:created>
  <dcterms:modified xsi:type="dcterms:W3CDTF">2025-03-10T00:35:13Z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